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28680" windowHeight="1248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'Blad1'!$A$1:$H$172</definedName>
  </definedNames>
  <calcPr fullCalcOnLoad="1"/>
</workbook>
</file>

<file path=xl/sharedStrings.xml><?xml version="1.0" encoding="utf-8"?>
<sst xmlns="http://schemas.openxmlformats.org/spreadsheetml/2006/main" count="179" uniqueCount="160">
  <si>
    <t>Aanvraag materiaal</t>
  </si>
  <si>
    <t>Groepering of groepsactiviteit:</t>
  </si>
  <si>
    <t>Voorwaarden</t>
  </si>
  <si>
    <t>Voor de aanvraag van materiaal gelden onderstaande deadlines:</t>
  </si>
  <si>
    <t>minimaal 2 weken vooraf</t>
  </si>
  <si>
    <t>minimaal 2 maanden vooraf</t>
  </si>
  <si>
    <t>Omschrijving</t>
  </si>
  <si>
    <t>TENTEN</t>
  </si>
  <si>
    <t>zwarte tent</t>
  </si>
  <si>
    <t>bruine patrouilletent</t>
  </si>
  <si>
    <t>ZEILEN</t>
  </si>
  <si>
    <t>grondzeil patrouilletent</t>
  </si>
  <si>
    <t>grondzeil leidingtent</t>
  </si>
  <si>
    <t>KOOKGEREI</t>
  </si>
  <si>
    <t>gasfles</t>
  </si>
  <si>
    <t>grote waterketel</t>
  </si>
  <si>
    <t>windschermpje</t>
  </si>
  <si>
    <t>grote pan (6 l)</t>
  </si>
  <si>
    <t>grote pan (14 l)</t>
  </si>
  <si>
    <t>grote pan (16 l)</t>
  </si>
  <si>
    <t>grote pan (21 l)</t>
  </si>
  <si>
    <t>grote pan (22 l)</t>
  </si>
  <si>
    <t>grote pan (24 l)</t>
  </si>
  <si>
    <t>grote pan (28 l)</t>
  </si>
  <si>
    <t>KOOKGEREI (vervolg)</t>
  </si>
  <si>
    <t>koffiefilter</t>
  </si>
  <si>
    <t>maatbeker</t>
  </si>
  <si>
    <t>trechter</t>
  </si>
  <si>
    <t>BIJLEN/ZAGEN/E.D.</t>
  </si>
  <si>
    <t xml:space="preserve"> </t>
  </si>
  <si>
    <t>schilbijl</t>
  </si>
  <si>
    <t>schop</t>
  </si>
  <si>
    <t>patrouilleschop</t>
  </si>
  <si>
    <t>spade</t>
  </si>
  <si>
    <t>MEUBILAIR</t>
  </si>
  <si>
    <t>klaptafel</t>
  </si>
  <si>
    <t>klapbank</t>
  </si>
  <si>
    <t>LAMPEN</t>
  </si>
  <si>
    <t>HD lamp</t>
  </si>
  <si>
    <t>olielamp</t>
  </si>
  <si>
    <t>OVERIG</t>
  </si>
  <si>
    <t>teiltje</t>
  </si>
  <si>
    <t>emmer</t>
  </si>
  <si>
    <t>jerrycan (20 l)</t>
  </si>
  <si>
    <t>jerrycan (25 l)</t>
  </si>
  <si>
    <t>jerrycan draagstang</t>
  </si>
  <si>
    <t>jerrycan voor brandstof (5 l)</t>
  </si>
  <si>
    <t>vouwkrat</t>
  </si>
  <si>
    <t>piepschuim koelbox</t>
  </si>
  <si>
    <t>BBQ rooster (groot)</t>
  </si>
  <si>
    <t>SBK pijl (klein)</t>
  </si>
  <si>
    <t>gong</t>
  </si>
  <si>
    <t>parachute</t>
  </si>
  <si>
    <t>vlag SN</t>
  </si>
  <si>
    <t>vlag NL</t>
  </si>
  <si>
    <t>pilon</t>
  </si>
  <si>
    <t>zak spelmateriaal</t>
  </si>
  <si>
    <t>parasol</t>
  </si>
  <si>
    <t>droogrek</t>
  </si>
  <si>
    <t>Naam contactpersoon</t>
  </si>
  <si>
    <t>Telfoonnummer contactpersoon</t>
  </si>
  <si>
    <t>De gebruiker is verantwoordelijk voor het materiaal en dient het materiaal schoon en onbeschadigd na gebruik weer in te leveren.</t>
  </si>
  <si>
    <t>grondzeil witte tent oranje</t>
  </si>
  <si>
    <t xml:space="preserve">Eventuele schade dient door de gebruiker gemeld te worden en zal in het budget van de gebruiker worden doorberekend. </t>
  </si>
  <si>
    <t>Stuks</t>
  </si>
  <si>
    <t>UIT</t>
  </si>
  <si>
    <t>IN</t>
  </si>
  <si>
    <t>Klaarzetten materiaal</t>
  </si>
  <si>
    <t>Opruimen Materiaal</t>
  </si>
  <si>
    <t>Aanschaf waarde</t>
  </si>
  <si>
    <t>Opmerking materiaalbeheer</t>
  </si>
  <si>
    <t>Aantal gewenst</t>
  </si>
  <si>
    <t>leidingtent</t>
  </si>
  <si>
    <t>middel grondzeil (groen)</t>
  </si>
  <si>
    <t>middel grondzeil (grijs)</t>
  </si>
  <si>
    <t>grondzeil groen</t>
  </si>
  <si>
    <t>plastic zeil blauw</t>
  </si>
  <si>
    <t>industriebrander</t>
  </si>
  <si>
    <t>grote pan (5 l)</t>
  </si>
  <si>
    <t>grote vergiet</t>
  </si>
  <si>
    <t>vergiet</t>
  </si>
  <si>
    <t>snijplank</t>
  </si>
  <si>
    <t>buskruitkist: twee pits Colemanbrander, braadpan + deksel, pannenset, koekenpan, vergiet, teiltje, afwasborstel, blikopener, pollepel, soeplepel, schuimspaan, groot mes, 2 x aardappelschilmesjes, dunschiller, vleesvork, kaasschaaf, 2 x pannenklem, bakschep, garde, snijplank.</t>
  </si>
  <si>
    <t>grondboor</t>
  </si>
  <si>
    <t>jerrycan (20 l) incl. kraantje</t>
  </si>
  <si>
    <t>statafel</t>
  </si>
  <si>
    <t>koelkastbakje + deksel</t>
  </si>
  <si>
    <t>Het materiaalbeheer zal contact opnemen met de contactpersoon om datum en tijd te bevestigen voor het klaarzetten en opruimen van het materiaal.</t>
  </si>
  <si>
    <t>Het huren van materiaal door leden van Scouting Blauwe Kei is kostenloos. Voor niet leden zijn de kosten 10% van de aanschaf waarde per weekend. Voor</t>
  </si>
  <si>
    <t>elke extra dag wordt 1% per dag berekend. Bij breuk of verlies worden de werkelijke kosten van vervanging of reparatie in rekening gebracht bij de huurder.</t>
  </si>
  <si>
    <t>·        normale bijeenkomst:</t>
  </si>
  <si>
    <t>·        weekend:</t>
  </si>
  <si>
    <t>·        zomerkamp:</t>
  </si>
  <si>
    <r>
      <t>1</t>
    </r>
    <r>
      <rPr>
        <vertAlign val="superscript"/>
        <sz val="14"/>
        <rFont val="Arial"/>
        <family val="2"/>
      </rPr>
      <t>e</t>
    </r>
    <r>
      <rPr>
        <sz val="14"/>
        <rFont val="Arial"/>
        <family val="2"/>
      </rPr>
      <t xml:space="preserve"> keuze:</t>
    </r>
  </si>
  <si>
    <r>
      <t>2</t>
    </r>
    <r>
      <rPr>
        <vertAlign val="superscript"/>
        <sz val="14"/>
        <rFont val="Arial"/>
        <family val="2"/>
      </rPr>
      <t>e</t>
    </r>
    <r>
      <rPr>
        <sz val="14"/>
        <rFont val="Arial"/>
        <family val="2"/>
      </rPr>
      <t xml:space="preserve"> keuze:</t>
    </r>
  </si>
  <si>
    <t>Huur per weekend</t>
  </si>
  <si>
    <t>witte tent tussenstuk</t>
  </si>
  <si>
    <t>witte tent voor/achterstuk</t>
  </si>
  <si>
    <t>bungalow tent</t>
  </si>
  <si>
    <t>dubbele industriebrander</t>
  </si>
  <si>
    <t>Toeboe bestek: 2 x pollepel, 3 x schuimspaan, garde</t>
  </si>
  <si>
    <t>thermoskan (thee)</t>
  </si>
  <si>
    <t>thermoskan (koffie)</t>
  </si>
  <si>
    <t>vuistje</t>
  </si>
  <si>
    <t>spanzaag middel (oranje)</t>
  </si>
  <si>
    <t>spanzaag klein</t>
  </si>
  <si>
    <t>houtzaag</t>
  </si>
  <si>
    <t>bijl groot (nieuw)</t>
  </si>
  <si>
    <t>bijl klein (nieuw)</t>
  </si>
  <si>
    <t>sleg (hout)</t>
  </si>
  <si>
    <t>sleg (ijzer)</t>
  </si>
  <si>
    <t>grote pan (3 l)</t>
  </si>
  <si>
    <t>grote pan (4 l)</t>
  </si>
  <si>
    <t>grote pan (8 l)</t>
  </si>
  <si>
    <t>grote pan (18 l)</t>
  </si>
  <si>
    <t>kleine koekenpan</t>
  </si>
  <si>
    <t>grote koekenpan</t>
  </si>
  <si>
    <t>kleine ronde braadslede</t>
  </si>
  <si>
    <t>grote ronde braadslede</t>
  </si>
  <si>
    <t>grote braadpan</t>
  </si>
  <si>
    <t>kleine braadpan</t>
  </si>
  <si>
    <t>pannensetjes (3 pannen)</t>
  </si>
  <si>
    <t>dekseltjes pannenset</t>
  </si>
  <si>
    <t>theekan (klein)</t>
  </si>
  <si>
    <t>theekan (groot)</t>
  </si>
  <si>
    <t>garde</t>
  </si>
  <si>
    <t>pollepel (hout)</t>
  </si>
  <si>
    <t>stamper</t>
  </si>
  <si>
    <t>groot mes</t>
  </si>
  <si>
    <t>pannenklem</t>
  </si>
  <si>
    <t>dunschiller</t>
  </si>
  <si>
    <t>bakschep</t>
  </si>
  <si>
    <t>scharen</t>
  </si>
  <si>
    <t>flesopener</t>
  </si>
  <si>
    <t>bieropener</t>
  </si>
  <si>
    <t>aardappelschilmesje</t>
  </si>
  <si>
    <t>blikopener</t>
  </si>
  <si>
    <t>kaasschaaf</t>
  </si>
  <si>
    <t>grote soeplepel</t>
  </si>
  <si>
    <t>kleine soeplepel</t>
  </si>
  <si>
    <t>schuimspaan</t>
  </si>
  <si>
    <t>vleesvork</t>
  </si>
  <si>
    <t>BBQ rooster (klein)</t>
  </si>
  <si>
    <t>reflecterend hesje (geel)</t>
  </si>
  <si>
    <t>seinvlag</t>
  </si>
  <si>
    <t>witte pijlen (leeg)</t>
  </si>
  <si>
    <t>roeispaan</t>
  </si>
  <si>
    <t>opbergton (waterdicht)</t>
  </si>
  <si>
    <t>verlengkabel</t>
  </si>
  <si>
    <t>grote krat</t>
  </si>
  <si>
    <t>kist waslijnen en knijpers</t>
  </si>
  <si>
    <t>kist haringen</t>
  </si>
  <si>
    <t>ton reserve scheerlijnen</t>
  </si>
  <si>
    <t>legernet (groot)</t>
  </si>
  <si>
    <t>set loop-ski's</t>
  </si>
  <si>
    <t>tuinslang</t>
  </si>
  <si>
    <t>steelpannetje</t>
  </si>
  <si>
    <t>kloofbijl</t>
  </si>
  <si>
    <t>spanzaag groot</t>
  </si>
  <si>
    <t>paraplu's</t>
  </si>
</sst>
</file>

<file path=xl/styles.xml><?xml version="1.0" encoding="utf-8"?>
<styleSheet xmlns="http://schemas.openxmlformats.org/spreadsheetml/2006/main">
  <numFmts count="1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Ja&quot;;&quot;Ja&quot;;&quot;Nee&quot;"/>
    <numFmt numFmtId="171" formatCode="&quot;Waar&quot;;&quot;Waar&quot;;&quot;Niet waar&quot;"/>
    <numFmt numFmtId="172" formatCode="&quot;Aan&quot;;&quot;Aan&quot;;&quot;Uit&quot;"/>
    <numFmt numFmtId="173" formatCode="[$€-2]\ #,##0.00_-"/>
  </numFmts>
  <fonts count="44">
    <font>
      <sz val="10"/>
      <name val="Arial"/>
      <family val="0"/>
    </font>
    <font>
      <sz val="10"/>
      <name val="Times New Roman"/>
      <family val="1"/>
    </font>
    <font>
      <sz val="10"/>
      <name val="Comic Sans MS"/>
      <family val="4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sz val="14"/>
      <name val="Arial"/>
      <family val="2"/>
    </font>
    <font>
      <b/>
      <u val="single"/>
      <sz val="14"/>
      <name val="Arial"/>
      <family val="2"/>
    </font>
    <font>
      <vertAlign val="superscript"/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2" fillId="0" borderId="0" xfId="0" applyFont="1" applyAlignment="1">
      <alignment horizontal="left" indent="9"/>
    </xf>
    <xf numFmtId="0" fontId="4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 vertical="top" wrapText="1"/>
    </xf>
    <xf numFmtId="0" fontId="4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173" fontId="0" fillId="0" borderId="0" xfId="0" applyNumberFormat="1" applyAlignment="1">
      <alignment/>
    </xf>
    <xf numFmtId="173" fontId="4" fillId="0" borderId="10" xfId="0" applyNumberFormat="1" applyFont="1" applyBorder="1" applyAlignment="1">
      <alignment horizontal="right" vertical="top" wrapText="1"/>
    </xf>
    <xf numFmtId="173" fontId="4" fillId="0" borderId="12" xfId="0" applyNumberFormat="1" applyFont="1" applyBorder="1" applyAlignment="1">
      <alignment horizontal="right" vertical="top" wrapText="1"/>
    </xf>
    <xf numFmtId="173" fontId="4" fillId="0" borderId="11" xfId="0" applyNumberFormat="1" applyFont="1" applyBorder="1" applyAlignment="1">
      <alignment horizontal="right" vertical="top" wrapText="1"/>
    </xf>
    <xf numFmtId="173" fontId="4" fillId="0" borderId="13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vertical="top" wrapText="1"/>
    </xf>
    <xf numFmtId="173" fontId="1" fillId="33" borderId="18" xfId="0" applyNumberFormat="1" applyFont="1" applyFill="1" applyBorder="1" applyAlignment="1">
      <alignment horizontal="right" vertical="top" wrapText="1"/>
    </xf>
    <xf numFmtId="0" fontId="1" fillId="33" borderId="18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right" vertical="top" wrapText="1"/>
    </xf>
    <xf numFmtId="0" fontId="1" fillId="33" borderId="19" xfId="0" applyFont="1" applyFill="1" applyBorder="1" applyAlignment="1">
      <alignment horizontal="right" vertical="top" wrapText="1"/>
    </xf>
    <xf numFmtId="0" fontId="1" fillId="0" borderId="20" xfId="0" applyFont="1" applyBorder="1" applyAlignment="1">
      <alignment horizontal="right" vertical="top" wrapText="1"/>
    </xf>
    <xf numFmtId="0" fontId="4" fillId="0" borderId="15" xfId="0" applyFont="1" applyBorder="1" applyAlignment="1">
      <alignment vertical="top" wrapText="1"/>
    </xf>
    <xf numFmtId="173" fontId="4" fillId="0" borderId="15" xfId="0" applyNumberFormat="1" applyFont="1" applyBorder="1" applyAlignment="1">
      <alignment horizontal="righ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right" vertical="top" wrapText="1"/>
    </xf>
    <xf numFmtId="0" fontId="1" fillId="0" borderId="21" xfId="0" applyFont="1" applyBorder="1" applyAlignment="1">
      <alignment horizontal="right" vertical="top" wrapText="1"/>
    </xf>
    <xf numFmtId="173" fontId="1" fillId="33" borderId="22" xfId="0" applyNumberFormat="1" applyFont="1" applyFill="1" applyBorder="1" applyAlignment="1">
      <alignment horizontal="right" vertical="top" wrapText="1"/>
    </xf>
    <xf numFmtId="0" fontId="1" fillId="33" borderId="22" xfId="0" applyFont="1" applyFill="1" applyBorder="1" applyAlignment="1">
      <alignment horizontal="center" vertical="top" wrapText="1"/>
    </xf>
    <xf numFmtId="0" fontId="1" fillId="33" borderId="22" xfId="0" applyFont="1" applyFill="1" applyBorder="1" applyAlignment="1">
      <alignment horizontal="right" vertical="top" wrapText="1"/>
    </xf>
    <xf numFmtId="0" fontId="1" fillId="33" borderId="23" xfId="0" applyFont="1" applyFill="1" applyBorder="1" applyAlignment="1">
      <alignment horizontal="right" vertical="top" wrapText="1"/>
    </xf>
    <xf numFmtId="0" fontId="1" fillId="0" borderId="24" xfId="0" applyFont="1" applyBorder="1" applyAlignment="1">
      <alignment horizontal="right" vertical="top" wrapText="1"/>
    </xf>
    <xf numFmtId="0" fontId="4" fillId="0" borderId="2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horizontal="right" vertical="top" wrapText="1"/>
    </xf>
    <xf numFmtId="0" fontId="1" fillId="0" borderId="20" xfId="0" applyFont="1" applyBorder="1" applyAlignment="1">
      <alignment vertical="top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30" xfId="0" applyFont="1" applyBorder="1" applyAlignment="1">
      <alignment/>
    </xf>
    <xf numFmtId="0" fontId="4" fillId="0" borderId="31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173" fontId="5" fillId="0" borderId="0" xfId="0" applyNumberFormat="1" applyFont="1" applyAlignment="1">
      <alignment/>
    </xf>
    <xf numFmtId="0" fontId="6" fillId="0" borderId="0" xfId="0" applyFont="1" applyAlignment="1">
      <alignment/>
    </xf>
    <xf numFmtId="173" fontId="5" fillId="0" borderId="36" xfId="0" applyNumberFormat="1" applyFont="1" applyBorder="1" applyAlignment="1">
      <alignment/>
    </xf>
    <xf numFmtId="0" fontId="5" fillId="0" borderId="36" xfId="0" applyFont="1" applyBorder="1" applyAlignment="1">
      <alignment/>
    </xf>
    <xf numFmtId="173" fontId="5" fillId="0" borderId="37" xfId="0" applyNumberFormat="1" applyFont="1" applyBorder="1" applyAlignment="1">
      <alignment/>
    </xf>
    <xf numFmtId="0" fontId="5" fillId="0" borderId="37" xfId="0" applyFont="1" applyBorder="1" applyAlignment="1">
      <alignment/>
    </xf>
    <xf numFmtId="0" fontId="5" fillId="0" borderId="0" xfId="0" applyFont="1" applyAlignment="1">
      <alignment horizontal="left" indent="2"/>
    </xf>
    <xf numFmtId="173" fontId="5" fillId="0" borderId="0" xfId="0" applyNumberFormat="1" applyFont="1" applyAlignment="1">
      <alignment horizontal="left" indent="2"/>
    </xf>
    <xf numFmtId="173" fontId="5" fillId="33" borderId="18" xfId="0" applyNumberFormat="1" applyFont="1" applyFill="1" applyBorder="1" applyAlignment="1">
      <alignment horizontal="right" vertical="top"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5" fillId="33" borderId="19" xfId="0" applyFont="1" applyFill="1" applyBorder="1" applyAlignment="1">
      <alignment horizontal="right" vertical="top" wrapText="1"/>
    </xf>
    <xf numFmtId="0" fontId="9" fillId="0" borderId="31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173" fontId="9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20" xfId="0" applyFont="1" applyBorder="1" applyAlignment="1">
      <alignment horizontal="right" vertical="top" wrapText="1"/>
    </xf>
    <xf numFmtId="173" fontId="9" fillId="0" borderId="11" xfId="0" applyNumberFormat="1" applyFont="1" applyBorder="1" applyAlignment="1">
      <alignment horizontal="right" vertical="top" wrapText="1"/>
    </xf>
    <xf numFmtId="0" fontId="9" fillId="0" borderId="34" xfId="0" applyFont="1" applyBorder="1" applyAlignment="1">
      <alignment horizontal="left" vertical="top" wrapText="1"/>
    </xf>
    <xf numFmtId="0" fontId="9" fillId="0" borderId="15" xfId="0" applyFont="1" applyBorder="1" applyAlignment="1">
      <alignment vertical="top" wrapText="1"/>
    </xf>
    <xf numFmtId="173" fontId="9" fillId="0" borderId="15" xfId="0" applyNumberFormat="1" applyFont="1" applyBorder="1" applyAlignment="1">
      <alignment horizontal="righ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right" vertical="top" wrapText="1"/>
    </xf>
    <xf numFmtId="0" fontId="5" fillId="0" borderId="21" xfId="0" applyFont="1" applyBorder="1" applyAlignment="1">
      <alignment horizontal="right" vertical="top" wrapText="1"/>
    </xf>
    <xf numFmtId="173" fontId="5" fillId="33" borderId="22" xfId="0" applyNumberFormat="1" applyFont="1" applyFill="1" applyBorder="1" applyAlignment="1">
      <alignment horizontal="right" vertical="top" wrapText="1"/>
    </xf>
    <xf numFmtId="0" fontId="5" fillId="33" borderId="22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right" vertical="top" wrapText="1"/>
    </xf>
    <xf numFmtId="0" fontId="5" fillId="33" borderId="23" xfId="0" applyFont="1" applyFill="1" applyBorder="1" applyAlignment="1">
      <alignment horizontal="right" vertical="top" wrapText="1"/>
    </xf>
    <xf numFmtId="0" fontId="5" fillId="0" borderId="0" xfId="0" applyFont="1" applyAlignment="1">
      <alignment horizontal="left" indent="9"/>
    </xf>
    <xf numFmtId="0" fontId="9" fillId="0" borderId="35" xfId="0" applyFont="1" applyBorder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173" fontId="9" fillId="0" borderId="12" xfId="0" applyNumberFormat="1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24" xfId="0" applyFont="1" applyBorder="1" applyAlignment="1">
      <alignment horizontal="right" vertical="top" wrapText="1"/>
    </xf>
    <xf numFmtId="0" fontId="9" fillId="0" borderId="38" xfId="0" applyFont="1" applyBorder="1" applyAlignment="1">
      <alignment horizontal="left" vertical="top" wrapText="1"/>
    </xf>
    <xf numFmtId="0" fontId="9" fillId="0" borderId="39" xfId="0" applyFont="1" applyBorder="1" applyAlignment="1">
      <alignment vertical="top" wrapText="1"/>
    </xf>
    <xf numFmtId="173" fontId="9" fillId="0" borderId="39" xfId="0" applyNumberFormat="1" applyFont="1" applyBorder="1" applyAlignment="1">
      <alignment horizontal="right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right" vertical="top" wrapText="1"/>
    </xf>
    <xf numFmtId="0" fontId="5" fillId="0" borderId="40" xfId="0" applyFont="1" applyBorder="1" applyAlignment="1">
      <alignment horizontal="right" vertical="top" wrapText="1"/>
    </xf>
    <xf numFmtId="0" fontId="9" fillId="0" borderId="41" xfId="0" applyFont="1" applyBorder="1" applyAlignment="1">
      <alignment horizontal="left" vertical="top" wrapText="1"/>
    </xf>
    <xf numFmtId="0" fontId="9" fillId="0" borderId="16" xfId="0" applyFont="1" applyBorder="1" applyAlignment="1">
      <alignment vertical="top" wrapText="1"/>
    </xf>
    <xf numFmtId="173" fontId="9" fillId="0" borderId="16" xfId="0" applyNumberFormat="1" applyFont="1" applyBorder="1" applyAlignment="1">
      <alignment horizontal="right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right" vertical="top" wrapText="1"/>
    </xf>
    <xf numFmtId="0" fontId="5" fillId="0" borderId="17" xfId="0" applyFont="1" applyBorder="1" applyAlignment="1">
      <alignment horizontal="right" vertical="top" wrapText="1"/>
    </xf>
    <xf numFmtId="0" fontId="9" fillId="0" borderId="42" xfId="0" applyFont="1" applyBorder="1" applyAlignment="1">
      <alignment horizontal="left" vertical="top" wrapText="1"/>
    </xf>
    <xf numFmtId="0" fontId="9" fillId="0" borderId="43" xfId="0" applyFont="1" applyBorder="1" applyAlignment="1">
      <alignment vertical="top" wrapText="1"/>
    </xf>
    <xf numFmtId="173" fontId="9" fillId="0" borderId="43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right" vertical="top" wrapText="1"/>
    </xf>
    <xf numFmtId="0" fontId="5" fillId="0" borderId="44" xfId="0" applyFont="1" applyBorder="1" applyAlignment="1">
      <alignment horizontal="right" vertical="top" wrapText="1"/>
    </xf>
    <xf numFmtId="0" fontId="9" fillId="0" borderId="20" xfId="0" applyFont="1" applyBorder="1" applyAlignment="1">
      <alignment horizontal="right" vertical="top" wrapText="1"/>
    </xf>
    <xf numFmtId="0" fontId="9" fillId="0" borderId="3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right" vertical="top" wrapText="1"/>
    </xf>
    <xf numFmtId="0" fontId="5" fillId="0" borderId="25" xfId="0" applyFont="1" applyBorder="1" applyAlignment="1">
      <alignment horizontal="right" vertical="top" wrapText="1"/>
    </xf>
    <xf numFmtId="0" fontId="9" fillId="0" borderId="45" xfId="0" applyFont="1" applyFill="1" applyBorder="1" applyAlignment="1">
      <alignment horizontal="left" vertical="top" wrapText="1"/>
    </xf>
    <xf numFmtId="0" fontId="9" fillId="0" borderId="46" xfId="0" applyFont="1" applyFill="1" applyBorder="1" applyAlignment="1">
      <alignment vertical="top" wrapText="1"/>
    </xf>
    <xf numFmtId="173" fontId="5" fillId="0" borderId="47" xfId="0" applyNumberFormat="1" applyFont="1" applyBorder="1" applyAlignment="1">
      <alignment/>
    </xf>
    <xf numFmtId="0" fontId="5" fillId="0" borderId="47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0" xfId="0" applyFont="1" applyBorder="1" applyAlignment="1">
      <alignment/>
    </xf>
    <xf numFmtId="173" fontId="5" fillId="0" borderId="0" xfId="0" applyNumberFormat="1" applyFont="1" applyBorder="1" applyAlignment="1">
      <alignment/>
    </xf>
    <xf numFmtId="0" fontId="5" fillId="0" borderId="49" xfId="0" applyFont="1" applyBorder="1" applyAlignment="1">
      <alignment/>
    </xf>
    <xf numFmtId="0" fontId="5" fillId="0" borderId="25" xfId="0" applyFont="1" applyBorder="1" applyAlignment="1">
      <alignment vertical="top" wrapText="1"/>
    </xf>
    <xf numFmtId="0" fontId="9" fillId="0" borderId="33" xfId="0" applyFont="1" applyBorder="1" applyAlignment="1">
      <alignment horizontal="left" vertical="top" wrapText="1"/>
    </xf>
    <xf numFmtId="0" fontId="9" fillId="0" borderId="13" xfId="0" applyFont="1" applyBorder="1" applyAlignment="1">
      <alignment vertical="top" wrapText="1"/>
    </xf>
    <xf numFmtId="173" fontId="9" fillId="0" borderId="13" xfId="0" applyNumberFormat="1" applyFont="1" applyBorder="1" applyAlignment="1">
      <alignment horizontal="right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right" vertical="top" wrapText="1"/>
    </xf>
    <xf numFmtId="0" fontId="5" fillId="0" borderId="20" xfId="0" applyFont="1" applyBorder="1" applyAlignment="1">
      <alignment vertical="top" wrapText="1"/>
    </xf>
    <xf numFmtId="0" fontId="9" fillId="0" borderId="50" xfId="0" applyFont="1" applyBorder="1" applyAlignment="1">
      <alignment vertical="top" wrapText="1"/>
    </xf>
    <xf numFmtId="0" fontId="9" fillId="0" borderId="51" xfId="0" applyFont="1" applyBorder="1" applyAlignment="1">
      <alignment vertical="top" wrapText="1"/>
    </xf>
    <xf numFmtId="173" fontId="9" fillId="0" borderId="51" xfId="0" applyNumberFormat="1" applyFont="1" applyBorder="1" applyAlignment="1">
      <alignment horizontal="right" vertical="top" wrapText="1"/>
    </xf>
    <xf numFmtId="0" fontId="5" fillId="0" borderId="51" xfId="0" applyFont="1" applyBorder="1" applyAlignment="1">
      <alignment horizontal="center" vertical="top" wrapText="1"/>
    </xf>
    <xf numFmtId="0" fontId="5" fillId="0" borderId="51" xfId="0" applyFont="1" applyBorder="1" applyAlignment="1">
      <alignment horizontal="right" vertical="top" wrapText="1"/>
    </xf>
    <xf numFmtId="0" fontId="9" fillId="0" borderId="52" xfId="0" applyFont="1" applyBorder="1" applyAlignment="1">
      <alignment horizontal="left" vertical="top" wrapText="1"/>
    </xf>
    <xf numFmtId="0" fontId="5" fillId="0" borderId="53" xfId="0" applyFont="1" applyBorder="1" applyAlignment="1">
      <alignment horizontal="right" vertical="top" wrapText="1"/>
    </xf>
    <xf numFmtId="173" fontId="9" fillId="0" borderId="54" xfId="0" applyNumberFormat="1" applyFont="1" applyBorder="1" applyAlignment="1">
      <alignment horizontal="right" vertical="top" wrapText="1"/>
    </xf>
    <xf numFmtId="0" fontId="8" fillId="0" borderId="0" xfId="0" applyFont="1" applyFill="1" applyBorder="1" applyAlignment="1">
      <alignment vertical="top" wrapText="1"/>
    </xf>
    <xf numFmtId="173" fontId="8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173" fontId="5" fillId="0" borderId="47" xfId="0" applyNumberFormat="1" applyFont="1" applyBorder="1" applyAlignment="1">
      <alignment horizontal="right" vertical="top" wrapText="1"/>
    </xf>
    <xf numFmtId="173" fontId="8" fillId="33" borderId="55" xfId="0" applyNumberFormat="1" applyFont="1" applyFill="1" applyBorder="1" applyAlignment="1">
      <alignment horizontal="center" vertical="top" wrapText="1"/>
    </xf>
    <xf numFmtId="173" fontId="8" fillId="33" borderId="54" xfId="0" applyNumberFormat="1" applyFont="1" applyFill="1" applyBorder="1" applyAlignment="1">
      <alignment horizontal="center" vertical="top" wrapText="1"/>
    </xf>
    <xf numFmtId="0" fontId="8" fillId="33" borderId="56" xfId="0" applyFont="1" applyFill="1" applyBorder="1" applyAlignment="1">
      <alignment vertical="top" wrapText="1"/>
    </xf>
    <xf numFmtId="0" fontId="8" fillId="33" borderId="22" xfId="0" applyFont="1" applyFill="1" applyBorder="1" applyAlignment="1">
      <alignment vertical="top" wrapText="1"/>
    </xf>
    <xf numFmtId="0" fontId="8" fillId="33" borderId="57" xfId="0" applyFont="1" applyFill="1" applyBorder="1" applyAlignment="1">
      <alignment horizontal="center" vertical="top" wrapText="1"/>
    </xf>
    <xf numFmtId="0" fontId="8" fillId="33" borderId="58" xfId="0" applyFont="1" applyFill="1" applyBorder="1" applyAlignment="1">
      <alignment horizontal="center" vertical="top" wrapText="1"/>
    </xf>
    <xf numFmtId="0" fontId="8" fillId="33" borderId="59" xfId="0" applyFont="1" applyFill="1" applyBorder="1" applyAlignment="1">
      <alignment horizontal="center" vertical="top" wrapText="1"/>
    </xf>
    <xf numFmtId="0" fontId="8" fillId="33" borderId="60" xfId="0" applyFont="1" applyFill="1" applyBorder="1" applyAlignment="1">
      <alignment horizontal="center" vertical="top" wrapText="1"/>
    </xf>
    <xf numFmtId="0" fontId="8" fillId="33" borderId="61" xfId="0" applyFont="1" applyFill="1" applyBorder="1" applyAlignment="1">
      <alignment vertical="top" wrapText="1"/>
    </xf>
    <xf numFmtId="0" fontId="8" fillId="33" borderId="34" xfId="0" applyFont="1" applyFill="1" applyBorder="1" applyAlignment="1">
      <alignment vertical="top" wrapText="1"/>
    </xf>
    <xf numFmtId="0" fontId="8" fillId="33" borderId="55" xfId="0" applyFont="1" applyFill="1" applyBorder="1" applyAlignment="1">
      <alignment vertical="top" wrapText="1"/>
    </xf>
    <xf numFmtId="0" fontId="8" fillId="33" borderId="54" xfId="0" applyFont="1" applyFill="1" applyBorder="1" applyAlignment="1">
      <alignment vertical="top" wrapText="1"/>
    </xf>
    <xf numFmtId="0" fontId="8" fillId="33" borderId="62" xfId="0" applyFont="1" applyFill="1" applyBorder="1" applyAlignment="1">
      <alignment horizontal="center" vertical="top" wrapText="1"/>
    </xf>
    <xf numFmtId="0" fontId="8" fillId="33" borderId="63" xfId="0" applyFont="1" applyFill="1" applyBorder="1" applyAlignment="1">
      <alignment horizontal="center" vertical="top" wrapText="1"/>
    </xf>
    <xf numFmtId="0" fontId="8" fillId="33" borderId="55" xfId="0" applyFont="1" applyFill="1" applyBorder="1" applyAlignment="1">
      <alignment horizontal="center" vertical="top" wrapText="1"/>
    </xf>
    <xf numFmtId="0" fontId="8" fillId="33" borderId="54" xfId="0" applyFont="1" applyFill="1" applyBorder="1" applyAlignment="1">
      <alignment horizontal="center" vertical="top" wrapText="1"/>
    </xf>
    <xf numFmtId="0" fontId="8" fillId="33" borderId="64" xfId="0" applyFont="1" applyFill="1" applyBorder="1" applyAlignment="1">
      <alignment vertical="top" wrapText="1"/>
    </xf>
    <xf numFmtId="0" fontId="8" fillId="33" borderId="18" xfId="0" applyFont="1" applyFill="1" applyBorder="1" applyAlignment="1">
      <alignment vertical="top" wrapText="1"/>
    </xf>
    <xf numFmtId="0" fontId="3" fillId="33" borderId="61" xfId="0" applyFont="1" applyFill="1" applyBorder="1" applyAlignment="1">
      <alignment vertical="top" wrapText="1"/>
    </xf>
    <xf numFmtId="0" fontId="3" fillId="33" borderId="34" xfId="0" applyFont="1" applyFill="1" applyBorder="1" applyAlignment="1">
      <alignment vertical="top" wrapText="1"/>
    </xf>
    <xf numFmtId="0" fontId="3" fillId="33" borderId="55" xfId="0" applyFont="1" applyFill="1" applyBorder="1" applyAlignment="1">
      <alignment vertical="top" wrapText="1"/>
    </xf>
    <xf numFmtId="0" fontId="3" fillId="33" borderId="54" xfId="0" applyFont="1" applyFill="1" applyBorder="1" applyAlignment="1">
      <alignment vertical="top" wrapText="1"/>
    </xf>
    <xf numFmtId="173" fontId="3" fillId="33" borderId="55" xfId="0" applyNumberFormat="1" applyFont="1" applyFill="1" applyBorder="1" applyAlignment="1">
      <alignment vertical="top" wrapText="1"/>
    </xf>
    <xf numFmtId="173" fontId="3" fillId="33" borderId="54" xfId="0" applyNumberFormat="1" applyFont="1" applyFill="1" applyBorder="1" applyAlignment="1">
      <alignment vertical="top" wrapText="1"/>
    </xf>
    <xf numFmtId="0" fontId="3" fillId="33" borderId="65" xfId="0" applyFont="1" applyFill="1" applyBorder="1" applyAlignment="1">
      <alignment vertical="top" wrapText="1"/>
    </xf>
    <xf numFmtId="0" fontId="3" fillId="33" borderId="66" xfId="0" applyFont="1" applyFill="1" applyBorder="1" applyAlignment="1">
      <alignment vertical="top" wrapText="1"/>
    </xf>
    <xf numFmtId="0" fontId="3" fillId="33" borderId="23" xfId="0" applyFont="1" applyFill="1" applyBorder="1" applyAlignment="1">
      <alignment vertical="top" wrapText="1"/>
    </xf>
    <xf numFmtId="0" fontId="3" fillId="33" borderId="64" xfId="0" applyFont="1" applyFill="1" applyBorder="1" applyAlignment="1">
      <alignment vertical="top" wrapText="1"/>
    </xf>
    <xf numFmtId="0" fontId="3" fillId="33" borderId="18" xfId="0" applyFont="1" applyFill="1" applyBorder="1" applyAlignment="1">
      <alignment vertical="top" wrapText="1"/>
    </xf>
    <xf numFmtId="0" fontId="3" fillId="33" borderId="56" xfId="0" applyFont="1" applyFill="1" applyBorder="1" applyAlignment="1">
      <alignment vertical="top" wrapText="1"/>
    </xf>
    <xf numFmtId="0" fontId="3" fillId="33" borderId="22" xfId="0" applyFont="1" applyFill="1" applyBorder="1" applyAlignment="1">
      <alignment vertical="top" wrapText="1"/>
    </xf>
    <xf numFmtId="0" fontId="4" fillId="0" borderId="35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173" fontId="4" fillId="0" borderId="12" xfId="0" applyNumberFormat="1" applyFont="1" applyBorder="1" applyAlignment="1">
      <alignment horizontal="right" vertical="top" wrapText="1"/>
    </xf>
    <xf numFmtId="173" fontId="4" fillId="0" borderId="67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6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67" xfId="0" applyFont="1" applyBorder="1" applyAlignment="1">
      <alignment horizontal="right" vertical="top" wrapText="1"/>
    </xf>
    <xf numFmtId="0" fontId="1" fillId="0" borderId="24" xfId="0" applyFont="1" applyBorder="1" applyAlignment="1">
      <alignment horizontal="right" vertical="top" wrapText="1"/>
    </xf>
    <xf numFmtId="0" fontId="1" fillId="0" borderId="68" xfId="0" applyFont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73"/>
  <sheetViews>
    <sheetView tabSelected="1" zoomScale="85" zoomScaleNormal="85" zoomScaleSheetLayoutView="85" workbookViewId="0" topLeftCell="A1">
      <selection activeCell="A107" sqref="A107:IV107"/>
    </sheetView>
  </sheetViews>
  <sheetFormatPr defaultColWidth="9.140625" defaultRowHeight="12.75"/>
  <cols>
    <col min="1" max="1" width="9.00390625" style="54" customWidth="1"/>
    <col min="2" max="2" width="34.421875" style="54" customWidth="1"/>
    <col min="3" max="3" width="14.8515625" style="55" customWidth="1"/>
    <col min="4" max="4" width="13.28125" style="55" customWidth="1"/>
    <col min="5" max="5" width="12.140625" style="54" customWidth="1"/>
    <col min="6" max="7" width="9.140625" style="54" customWidth="1"/>
    <col min="8" max="8" width="76.00390625" style="54" customWidth="1"/>
    <col min="9" max="16384" width="9.140625" style="54" customWidth="1"/>
  </cols>
  <sheetData>
    <row r="1" ht="156.75" customHeight="1"/>
    <row r="3" ht="16.5">
      <c r="A3" s="56" t="s">
        <v>0</v>
      </c>
    </row>
    <row r="4" spans="1:7" ht="36" customHeight="1" thickBot="1">
      <c r="A4" s="54" t="s">
        <v>1</v>
      </c>
      <c r="C4" s="57"/>
      <c r="D4" s="57"/>
      <c r="E4" s="58"/>
      <c r="F4" s="58"/>
      <c r="G4" s="58"/>
    </row>
    <row r="5" spans="1:7" ht="36" customHeight="1" thickBot="1">
      <c r="A5" s="54" t="s">
        <v>59</v>
      </c>
      <c r="C5" s="59"/>
      <c r="D5" s="59"/>
      <c r="E5" s="60"/>
      <c r="F5" s="60"/>
      <c r="G5" s="60"/>
    </row>
    <row r="6" spans="1:7" ht="36" customHeight="1" thickBot="1">
      <c r="A6" s="54" t="s">
        <v>60</v>
      </c>
      <c r="C6" s="59"/>
      <c r="D6" s="59"/>
      <c r="E6" s="60"/>
      <c r="F6" s="60"/>
      <c r="G6" s="60"/>
    </row>
    <row r="7" ht="36" customHeight="1">
      <c r="A7" s="56" t="s">
        <v>67</v>
      </c>
    </row>
    <row r="8" spans="1:7" ht="36" customHeight="1" thickBot="1">
      <c r="A8" s="54" t="s">
        <v>93</v>
      </c>
      <c r="C8" s="57"/>
      <c r="D8" s="57"/>
      <c r="E8" s="58"/>
      <c r="F8" s="58"/>
      <c r="G8" s="58"/>
    </row>
    <row r="9" spans="1:7" ht="36" customHeight="1" thickBot="1">
      <c r="A9" s="55" t="s">
        <v>94</v>
      </c>
      <c r="C9" s="59"/>
      <c r="D9" s="59"/>
      <c r="E9" s="60"/>
      <c r="F9" s="60"/>
      <c r="G9" s="60"/>
    </row>
    <row r="10" ht="36" customHeight="1">
      <c r="A10" s="56" t="s">
        <v>68</v>
      </c>
    </row>
    <row r="11" spans="1:7" ht="36" customHeight="1" thickBot="1">
      <c r="A11" s="54" t="s">
        <v>93</v>
      </c>
      <c r="C11" s="57"/>
      <c r="D11" s="57"/>
      <c r="E11" s="58"/>
      <c r="F11" s="58"/>
      <c r="G11" s="58"/>
    </row>
    <row r="12" spans="1:7" ht="36" customHeight="1" thickBot="1">
      <c r="A12" s="55" t="s">
        <v>94</v>
      </c>
      <c r="C12" s="59"/>
      <c r="D12" s="59"/>
      <c r="E12" s="60"/>
      <c r="F12" s="60"/>
      <c r="G12" s="60"/>
    </row>
    <row r="13" ht="19.5" customHeight="1"/>
    <row r="14" ht="19.5" customHeight="1">
      <c r="A14" s="56" t="s">
        <v>2</v>
      </c>
    </row>
    <row r="15" ht="19.5" customHeight="1">
      <c r="A15" s="54" t="s">
        <v>61</v>
      </c>
    </row>
    <row r="16" ht="19.5" customHeight="1">
      <c r="A16" s="54" t="s">
        <v>63</v>
      </c>
    </row>
    <row r="17" ht="19.5" customHeight="1">
      <c r="A17" s="54" t="s">
        <v>87</v>
      </c>
    </row>
    <row r="18" ht="19.5" customHeight="1">
      <c r="A18" s="54" t="s">
        <v>88</v>
      </c>
    </row>
    <row r="19" ht="19.5" customHeight="1">
      <c r="A19" s="54" t="s">
        <v>89</v>
      </c>
    </row>
    <row r="20" ht="19.5" customHeight="1"/>
    <row r="21" ht="19.5" customHeight="1">
      <c r="A21" s="54" t="s">
        <v>3</v>
      </c>
    </row>
    <row r="22" spans="1:3" ht="19.5" customHeight="1">
      <c r="A22" s="61" t="s">
        <v>90</v>
      </c>
      <c r="C22" s="62" t="s">
        <v>4</v>
      </c>
    </row>
    <row r="23" spans="1:3" ht="19.5" customHeight="1">
      <c r="A23" s="61" t="s">
        <v>91</v>
      </c>
      <c r="C23" s="61" t="s">
        <v>4</v>
      </c>
    </row>
    <row r="24" spans="1:3" ht="19.5" customHeight="1">
      <c r="A24" s="61" t="s">
        <v>92</v>
      </c>
      <c r="C24" s="61" t="s">
        <v>5</v>
      </c>
    </row>
    <row r="25" ht="19.5" customHeight="1" thickBot="1"/>
    <row r="26" spans="1:8" ht="19.5" customHeight="1">
      <c r="A26" s="149" t="s">
        <v>64</v>
      </c>
      <c r="B26" s="151" t="s">
        <v>6</v>
      </c>
      <c r="C26" s="141" t="s">
        <v>69</v>
      </c>
      <c r="D26" s="141" t="s">
        <v>95</v>
      </c>
      <c r="E26" s="155" t="s">
        <v>71</v>
      </c>
      <c r="F26" s="145" t="s">
        <v>65</v>
      </c>
      <c r="G26" s="147" t="s">
        <v>66</v>
      </c>
      <c r="H26" s="153" t="s">
        <v>70</v>
      </c>
    </row>
    <row r="27" spans="1:8" ht="19.5" customHeight="1" thickBot="1">
      <c r="A27" s="150"/>
      <c r="B27" s="152"/>
      <c r="C27" s="142"/>
      <c r="D27" s="142"/>
      <c r="E27" s="156"/>
      <c r="F27" s="146"/>
      <c r="G27" s="148"/>
      <c r="H27" s="154"/>
    </row>
    <row r="28" ht="19.5" customHeight="1" thickBot="1"/>
    <row r="29" spans="1:8" ht="19.5" customHeight="1">
      <c r="A29" s="157" t="s">
        <v>7</v>
      </c>
      <c r="B29" s="158"/>
      <c r="C29" s="63"/>
      <c r="D29" s="63"/>
      <c r="E29" s="64"/>
      <c r="F29" s="65"/>
      <c r="G29" s="65"/>
      <c r="H29" s="66"/>
    </row>
    <row r="30" spans="1:8" ht="19.5" customHeight="1">
      <c r="A30" s="67">
        <v>2</v>
      </c>
      <c r="B30" s="68" t="s">
        <v>97</v>
      </c>
      <c r="C30" s="69">
        <v>750</v>
      </c>
      <c r="D30" s="69">
        <f>$A$174*C30</f>
        <v>0</v>
      </c>
      <c r="E30" s="70"/>
      <c r="F30" s="71"/>
      <c r="G30" s="71"/>
      <c r="H30" s="72"/>
    </row>
    <row r="31" spans="1:8" ht="19.5" customHeight="1">
      <c r="A31" s="67">
        <v>2</v>
      </c>
      <c r="B31" s="68" t="s">
        <v>96</v>
      </c>
      <c r="C31" s="69">
        <v>500</v>
      </c>
      <c r="D31" s="69">
        <f>$A$174*C31</f>
        <v>0</v>
      </c>
      <c r="E31" s="70"/>
      <c r="F31" s="71"/>
      <c r="G31" s="71"/>
      <c r="H31" s="72"/>
    </row>
    <row r="32" spans="1:8" ht="19.5" customHeight="1">
      <c r="A32" s="67">
        <v>1</v>
      </c>
      <c r="B32" s="68" t="s">
        <v>8</v>
      </c>
      <c r="C32" s="69">
        <v>2100</v>
      </c>
      <c r="D32" s="69">
        <f>$A$174*C32</f>
        <v>0</v>
      </c>
      <c r="E32" s="70"/>
      <c r="F32" s="71"/>
      <c r="G32" s="71"/>
      <c r="H32" s="72"/>
    </row>
    <row r="33" spans="1:8" ht="19.5" customHeight="1">
      <c r="A33" s="67">
        <v>2</v>
      </c>
      <c r="B33" s="68" t="s">
        <v>72</v>
      </c>
      <c r="C33" s="69">
        <v>600</v>
      </c>
      <c r="D33" s="69">
        <f>$A$174*C33</f>
        <v>0</v>
      </c>
      <c r="E33" s="70"/>
      <c r="F33" s="71"/>
      <c r="G33" s="71"/>
      <c r="H33" s="72"/>
    </row>
    <row r="34" spans="1:8" ht="19.5" customHeight="1">
      <c r="A34" s="110">
        <v>6</v>
      </c>
      <c r="B34" s="86" t="s">
        <v>9</v>
      </c>
      <c r="C34" s="73">
        <v>700</v>
      </c>
      <c r="D34" s="73">
        <f>$A$174*C34</f>
        <v>0</v>
      </c>
      <c r="E34" s="111"/>
      <c r="F34" s="112"/>
      <c r="G34" s="112"/>
      <c r="H34" s="113"/>
    </row>
    <row r="35" spans="1:8" ht="19.5" customHeight="1">
      <c r="A35" s="134">
        <v>1</v>
      </c>
      <c r="B35" s="130" t="s">
        <v>98</v>
      </c>
      <c r="C35" s="131">
        <v>250</v>
      </c>
      <c r="D35" s="131">
        <f>$A$174*C35</f>
        <v>0</v>
      </c>
      <c r="E35" s="132"/>
      <c r="F35" s="133"/>
      <c r="G35" s="133"/>
      <c r="H35" s="135"/>
    </row>
    <row r="36" spans="1:8" ht="19.5" customHeight="1">
      <c r="A36" s="134">
        <v>1</v>
      </c>
      <c r="B36" s="130" t="s">
        <v>152</v>
      </c>
      <c r="C36" s="131">
        <v>50</v>
      </c>
      <c r="D36" s="131">
        <f>$A$174*C36</f>
        <v>0</v>
      </c>
      <c r="E36" s="132"/>
      <c r="F36" s="133"/>
      <c r="G36" s="133"/>
      <c r="H36" s="135"/>
    </row>
    <row r="37" spans="1:8" ht="19.5" customHeight="1" thickBot="1">
      <c r="A37" s="74">
        <v>1</v>
      </c>
      <c r="B37" s="75" t="s">
        <v>151</v>
      </c>
      <c r="C37" s="76">
        <v>75</v>
      </c>
      <c r="D37" s="136">
        <f>$A$174*C37</f>
        <v>0</v>
      </c>
      <c r="E37" s="77"/>
      <c r="F37" s="78"/>
      <c r="G37" s="78"/>
      <c r="H37" s="79"/>
    </row>
    <row r="38" ht="19.5" customHeight="1" thickBot="1"/>
    <row r="39" spans="1:8" ht="19.5" customHeight="1">
      <c r="A39" s="143" t="s">
        <v>10</v>
      </c>
      <c r="B39" s="144"/>
      <c r="C39" s="80"/>
      <c r="D39" s="80"/>
      <c r="E39" s="81"/>
      <c r="F39" s="82"/>
      <c r="G39" s="82"/>
      <c r="H39" s="83"/>
    </row>
    <row r="40" spans="1:8" ht="19.5" customHeight="1">
      <c r="A40" s="67">
        <v>1</v>
      </c>
      <c r="B40" s="68" t="s">
        <v>62</v>
      </c>
      <c r="C40" s="69">
        <v>125</v>
      </c>
      <c r="D40" s="69">
        <f>$A$174*C40</f>
        <v>0</v>
      </c>
      <c r="E40" s="70"/>
      <c r="F40" s="71"/>
      <c r="G40" s="71"/>
      <c r="H40" s="72"/>
    </row>
    <row r="41" spans="1:8" ht="19.5" customHeight="1">
      <c r="A41" s="67">
        <v>1</v>
      </c>
      <c r="B41" s="68" t="s">
        <v>73</v>
      </c>
      <c r="C41" s="69">
        <v>70</v>
      </c>
      <c r="D41" s="69">
        <f>$A$174*C41</f>
        <v>0</v>
      </c>
      <c r="E41" s="70"/>
      <c r="F41" s="71"/>
      <c r="G41" s="71"/>
      <c r="H41" s="72"/>
    </row>
    <row r="42" spans="1:8" ht="19.5" customHeight="1">
      <c r="A42" s="67">
        <v>1</v>
      </c>
      <c r="B42" s="68" t="s">
        <v>74</v>
      </c>
      <c r="C42" s="69">
        <v>70</v>
      </c>
      <c r="D42" s="69">
        <f>$A$174*C42</f>
        <v>0</v>
      </c>
      <c r="E42" s="70"/>
      <c r="F42" s="70"/>
      <c r="G42" s="71"/>
      <c r="H42" s="72"/>
    </row>
    <row r="43" spans="1:8" ht="19.5" customHeight="1">
      <c r="A43" s="67">
        <v>5</v>
      </c>
      <c r="B43" s="68" t="s">
        <v>11</v>
      </c>
      <c r="C43" s="69">
        <v>50</v>
      </c>
      <c r="D43" s="69">
        <f>$A$174*C43</f>
        <v>0</v>
      </c>
      <c r="E43" s="70"/>
      <c r="F43" s="70"/>
      <c r="G43" s="71"/>
      <c r="H43" s="72"/>
    </row>
    <row r="44" spans="1:8" ht="19.5" customHeight="1">
      <c r="A44" s="67">
        <v>4</v>
      </c>
      <c r="B44" s="68" t="s">
        <v>75</v>
      </c>
      <c r="C44" s="69">
        <v>50</v>
      </c>
      <c r="D44" s="69">
        <f>$A$174*C44</f>
        <v>0</v>
      </c>
      <c r="E44" s="70"/>
      <c r="F44" s="71"/>
      <c r="G44" s="71"/>
      <c r="H44" s="72"/>
    </row>
    <row r="45" spans="1:8" ht="19.5" customHeight="1">
      <c r="A45" s="67">
        <v>2</v>
      </c>
      <c r="B45" s="68" t="s">
        <v>12</v>
      </c>
      <c r="C45" s="69">
        <v>75</v>
      </c>
      <c r="D45" s="69">
        <f>$A$174*C45</f>
        <v>0</v>
      </c>
      <c r="E45" s="70"/>
      <c r="F45" s="71"/>
      <c r="G45" s="71"/>
      <c r="H45" s="72"/>
    </row>
    <row r="46" spans="1:8" ht="19.5" customHeight="1">
      <c r="A46" s="103">
        <v>4</v>
      </c>
      <c r="B46" s="104" t="s">
        <v>76</v>
      </c>
      <c r="C46" s="105">
        <v>11</v>
      </c>
      <c r="D46" s="105">
        <f>$A$174*C46</f>
        <v>0</v>
      </c>
      <c r="E46" s="106"/>
      <c r="F46" s="107"/>
      <c r="G46" s="107"/>
      <c r="H46" s="108"/>
    </row>
    <row r="47" spans="1:8" ht="19.5" customHeight="1" thickBot="1">
      <c r="A47" s="74">
        <v>2</v>
      </c>
      <c r="B47" s="75" t="s">
        <v>153</v>
      </c>
      <c r="C47" s="76">
        <v>45</v>
      </c>
      <c r="D47" s="76">
        <f>$A$174*C47</f>
        <v>0</v>
      </c>
      <c r="E47" s="77"/>
      <c r="F47" s="78"/>
      <c r="G47" s="78"/>
      <c r="H47" s="79"/>
    </row>
    <row r="48" ht="19.5" customHeight="1" thickBot="1">
      <c r="A48" s="84"/>
    </row>
    <row r="49" spans="1:8" ht="19.5" customHeight="1">
      <c r="A49" s="143" t="s">
        <v>13</v>
      </c>
      <c r="B49" s="144"/>
      <c r="C49" s="80"/>
      <c r="D49" s="80"/>
      <c r="E49" s="81"/>
      <c r="F49" s="82"/>
      <c r="G49" s="82"/>
      <c r="H49" s="83"/>
    </row>
    <row r="50" spans="1:8" ht="19.5" customHeight="1">
      <c r="A50" s="67">
        <v>3</v>
      </c>
      <c r="B50" s="68" t="s">
        <v>77</v>
      </c>
      <c r="C50" s="69">
        <v>100</v>
      </c>
      <c r="D50" s="69">
        <f>$A$174*C50</f>
        <v>0</v>
      </c>
      <c r="E50" s="70"/>
      <c r="F50" s="71"/>
      <c r="G50" s="71"/>
      <c r="H50" s="72"/>
    </row>
    <row r="51" spans="1:8" ht="19.5" customHeight="1">
      <c r="A51" s="110">
        <v>1</v>
      </c>
      <c r="B51" s="129" t="s">
        <v>99</v>
      </c>
      <c r="C51" s="73">
        <v>200</v>
      </c>
      <c r="D51" s="69">
        <f>$A$174*C51</f>
        <v>0</v>
      </c>
      <c r="E51" s="111"/>
      <c r="F51" s="112"/>
      <c r="G51" s="112"/>
      <c r="H51" s="113"/>
    </row>
    <row r="52" spans="1:8" ht="169.5">
      <c r="A52" s="85">
        <v>5</v>
      </c>
      <c r="B52" s="86" t="s">
        <v>82</v>
      </c>
      <c r="C52" s="87">
        <v>350</v>
      </c>
      <c r="D52" s="87">
        <f>$A$174*C52</f>
        <v>0</v>
      </c>
      <c r="E52" s="88"/>
      <c r="F52" s="89"/>
      <c r="G52" s="89"/>
      <c r="H52" s="90"/>
    </row>
    <row r="53" spans="1:8" ht="19.5" customHeight="1">
      <c r="A53" s="91">
        <v>4</v>
      </c>
      <c r="B53" s="92" t="s">
        <v>14</v>
      </c>
      <c r="C53" s="93">
        <v>30</v>
      </c>
      <c r="D53" s="93">
        <f>$A$174*C53</f>
        <v>0</v>
      </c>
      <c r="E53" s="94"/>
      <c r="F53" s="95"/>
      <c r="G53" s="95"/>
      <c r="H53" s="96"/>
    </row>
    <row r="54" spans="1:8" ht="19.5" customHeight="1">
      <c r="A54" s="67">
        <v>2</v>
      </c>
      <c r="B54" s="68" t="s">
        <v>15</v>
      </c>
      <c r="C54" s="69">
        <v>25</v>
      </c>
      <c r="D54" s="69">
        <f>$A$174*C54</f>
        <v>0</v>
      </c>
      <c r="E54" s="70"/>
      <c r="F54" s="71"/>
      <c r="G54" s="71"/>
      <c r="H54" s="72"/>
    </row>
    <row r="55" spans="1:8" ht="19.5" customHeight="1" thickBot="1">
      <c r="A55" s="97">
        <v>6</v>
      </c>
      <c r="B55" s="98" t="s">
        <v>16</v>
      </c>
      <c r="C55" s="99">
        <v>25</v>
      </c>
      <c r="D55" s="99">
        <f>$A$174*C55</f>
        <v>0</v>
      </c>
      <c r="E55" s="100"/>
      <c r="F55" s="101"/>
      <c r="G55" s="101"/>
      <c r="H55" s="102"/>
    </row>
    <row r="56" ht="19.5" customHeight="1" thickBot="1"/>
    <row r="57" spans="1:8" ht="19.5" customHeight="1">
      <c r="A57" s="149" t="s">
        <v>64</v>
      </c>
      <c r="B57" s="151" t="s">
        <v>6</v>
      </c>
      <c r="C57" s="141" t="s">
        <v>69</v>
      </c>
      <c r="D57" s="141" t="s">
        <v>95</v>
      </c>
      <c r="E57" s="155" t="s">
        <v>71</v>
      </c>
      <c r="F57" s="145" t="s">
        <v>65</v>
      </c>
      <c r="G57" s="147" t="s">
        <v>66</v>
      </c>
      <c r="H57" s="153" t="s">
        <v>70</v>
      </c>
    </row>
    <row r="58" spans="1:8" ht="19.5" customHeight="1" thickBot="1">
      <c r="A58" s="150"/>
      <c r="B58" s="152"/>
      <c r="C58" s="142"/>
      <c r="D58" s="142"/>
      <c r="E58" s="156"/>
      <c r="F58" s="146"/>
      <c r="G58" s="148"/>
      <c r="H58" s="154"/>
    </row>
    <row r="59" ht="19.5" customHeight="1" thickBot="1"/>
    <row r="60" spans="1:8" ht="19.5" customHeight="1">
      <c r="A60" s="143" t="s">
        <v>24</v>
      </c>
      <c r="B60" s="144"/>
      <c r="C60" s="80"/>
      <c r="D60" s="80"/>
      <c r="E60" s="81"/>
      <c r="F60" s="82"/>
      <c r="G60" s="82"/>
      <c r="H60" s="83"/>
    </row>
    <row r="61" spans="1:8" ht="19.5" customHeight="1">
      <c r="A61" s="67">
        <v>1</v>
      </c>
      <c r="B61" s="68" t="s">
        <v>111</v>
      </c>
      <c r="C61" s="69">
        <v>15</v>
      </c>
      <c r="D61" s="69">
        <f>$A$174*C61</f>
        <v>0</v>
      </c>
      <c r="E61" s="70"/>
      <c r="F61" s="71"/>
      <c r="G61" s="71"/>
      <c r="H61" s="72"/>
    </row>
    <row r="62" spans="1:8" ht="19.5" customHeight="1">
      <c r="A62" s="67">
        <v>1</v>
      </c>
      <c r="B62" s="68" t="s">
        <v>112</v>
      </c>
      <c r="C62" s="69">
        <v>20</v>
      </c>
      <c r="D62" s="69">
        <f>$A$174*C62</f>
        <v>0</v>
      </c>
      <c r="E62" s="70"/>
      <c r="F62" s="71"/>
      <c r="G62" s="71"/>
      <c r="H62" s="72"/>
    </row>
    <row r="63" spans="1:8" ht="19.5" customHeight="1">
      <c r="A63" s="67">
        <v>1</v>
      </c>
      <c r="B63" s="68" t="s">
        <v>78</v>
      </c>
      <c r="C63" s="69">
        <v>25</v>
      </c>
      <c r="D63" s="69">
        <f>$A$174*C63</f>
        <v>0</v>
      </c>
      <c r="E63" s="70"/>
      <c r="F63" s="71"/>
      <c r="G63" s="71"/>
      <c r="H63" s="72"/>
    </row>
    <row r="64" spans="1:8" ht="19.5" customHeight="1">
      <c r="A64" s="67">
        <v>1</v>
      </c>
      <c r="B64" s="68" t="s">
        <v>17</v>
      </c>
      <c r="C64" s="69">
        <v>30</v>
      </c>
      <c r="D64" s="69">
        <f>$A$174*C64</f>
        <v>0</v>
      </c>
      <c r="E64" s="70"/>
      <c r="F64" s="71"/>
      <c r="G64" s="71"/>
      <c r="H64" s="72"/>
    </row>
    <row r="65" spans="1:8" ht="19.5" customHeight="1">
      <c r="A65" s="67">
        <v>1</v>
      </c>
      <c r="B65" s="68" t="s">
        <v>113</v>
      </c>
      <c r="C65" s="69">
        <v>35</v>
      </c>
      <c r="D65" s="69">
        <f>$A$174*C65</f>
        <v>0</v>
      </c>
      <c r="E65" s="70"/>
      <c r="F65" s="71"/>
      <c r="G65" s="71"/>
      <c r="H65" s="72"/>
    </row>
    <row r="66" spans="1:8" ht="19.5" customHeight="1">
      <c r="A66" s="67">
        <v>1</v>
      </c>
      <c r="B66" s="68" t="s">
        <v>18</v>
      </c>
      <c r="C66" s="69">
        <v>40</v>
      </c>
      <c r="D66" s="69">
        <f>$A$174*C66</f>
        <v>0</v>
      </c>
      <c r="E66" s="70"/>
      <c r="F66" s="71"/>
      <c r="G66" s="71"/>
      <c r="H66" s="72"/>
    </row>
    <row r="67" spans="1:8" ht="19.5" customHeight="1">
      <c r="A67" s="67">
        <v>1</v>
      </c>
      <c r="B67" s="68" t="s">
        <v>19</v>
      </c>
      <c r="C67" s="69">
        <v>45</v>
      </c>
      <c r="D67" s="69">
        <f>$A$174*C67</f>
        <v>0</v>
      </c>
      <c r="E67" s="70"/>
      <c r="F67" s="71"/>
      <c r="G67" s="71"/>
      <c r="H67" s="72"/>
    </row>
    <row r="68" spans="1:8" ht="19.5" customHeight="1">
      <c r="A68" s="67">
        <v>1</v>
      </c>
      <c r="B68" s="68" t="s">
        <v>114</v>
      </c>
      <c r="C68" s="69">
        <v>47.5</v>
      </c>
      <c r="D68" s="69">
        <f>$A$174*C68</f>
        <v>0</v>
      </c>
      <c r="E68" s="70"/>
      <c r="F68" s="71"/>
      <c r="G68" s="71"/>
      <c r="H68" s="72"/>
    </row>
    <row r="69" spans="1:8" ht="19.5" customHeight="1">
      <c r="A69" s="67">
        <v>1</v>
      </c>
      <c r="B69" s="68" t="s">
        <v>20</v>
      </c>
      <c r="C69" s="69">
        <v>50</v>
      </c>
      <c r="D69" s="69">
        <f>$A$174*C69</f>
        <v>0</v>
      </c>
      <c r="E69" s="70"/>
      <c r="F69" s="71"/>
      <c r="G69" s="71"/>
      <c r="H69" s="72"/>
    </row>
    <row r="70" spans="1:8" ht="19.5" customHeight="1">
      <c r="A70" s="67">
        <v>1</v>
      </c>
      <c r="B70" s="68" t="s">
        <v>21</v>
      </c>
      <c r="C70" s="69">
        <v>55</v>
      </c>
      <c r="D70" s="69">
        <f>$A$174*C70</f>
        <v>0</v>
      </c>
      <c r="E70" s="70"/>
      <c r="F70" s="71"/>
      <c r="G70" s="71"/>
      <c r="H70" s="72"/>
    </row>
    <row r="71" spans="1:8" ht="19.5" customHeight="1">
      <c r="A71" s="67">
        <v>1</v>
      </c>
      <c r="B71" s="68" t="s">
        <v>22</v>
      </c>
      <c r="C71" s="69">
        <v>60</v>
      </c>
      <c r="D71" s="69">
        <f>$A$174*C71</f>
        <v>0</v>
      </c>
      <c r="E71" s="70"/>
      <c r="F71" s="71"/>
      <c r="G71" s="71"/>
      <c r="H71" s="72"/>
    </row>
    <row r="72" spans="1:8" ht="19.5" customHeight="1">
      <c r="A72" s="103">
        <v>1</v>
      </c>
      <c r="B72" s="104" t="s">
        <v>23</v>
      </c>
      <c r="C72" s="105">
        <v>65</v>
      </c>
      <c r="D72" s="105">
        <f>$A$174*C72</f>
        <v>0</v>
      </c>
      <c r="E72" s="106"/>
      <c r="F72" s="107"/>
      <c r="G72" s="107"/>
      <c r="H72" s="108"/>
    </row>
    <row r="73" spans="1:8" ht="19.5" customHeight="1">
      <c r="A73" s="67">
        <v>6</v>
      </c>
      <c r="B73" s="68" t="s">
        <v>115</v>
      </c>
      <c r="C73" s="69">
        <v>15</v>
      </c>
      <c r="D73" s="69">
        <f>$A$174*C73</f>
        <v>0</v>
      </c>
      <c r="E73" s="70"/>
      <c r="F73" s="71"/>
      <c r="G73" s="71"/>
      <c r="H73" s="72"/>
    </row>
    <row r="74" spans="1:8" ht="19.5" customHeight="1">
      <c r="A74" s="67">
        <v>3</v>
      </c>
      <c r="B74" s="68" t="s">
        <v>116</v>
      </c>
      <c r="C74" s="69">
        <v>20</v>
      </c>
      <c r="D74" s="69">
        <f>$A$174*C74</f>
        <v>0</v>
      </c>
      <c r="E74" s="70"/>
      <c r="F74" s="71"/>
      <c r="G74" s="71"/>
      <c r="H74" s="72"/>
    </row>
    <row r="75" spans="1:8" ht="19.5" customHeight="1">
      <c r="A75" s="67">
        <v>6</v>
      </c>
      <c r="B75" s="68" t="s">
        <v>118</v>
      </c>
      <c r="C75" s="69">
        <v>20</v>
      </c>
      <c r="D75" s="69">
        <f>$A$174*C75</f>
        <v>0</v>
      </c>
      <c r="E75" s="70"/>
      <c r="F75" s="71"/>
      <c r="G75" s="71"/>
      <c r="H75" s="72"/>
    </row>
    <row r="76" spans="1:8" ht="19.5" customHeight="1">
      <c r="A76" s="67">
        <v>2</v>
      </c>
      <c r="B76" s="68" t="s">
        <v>117</v>
      </c>
      <c r="C76" s="69">
        <v>15</v>
      </c>
      <c r="D76" s="69">
        <f>$A$174*C76</f>
        <v>0</v>
      </c>
      <c r="E76" s="70"/>
      <c r="F76" s="71"/>
      <c r="G76" s="71"/>
      <c r="H76" s="72"/>
    </row>
    <row r="77" spans="1:8" ht="19.5" customHeight="1">
      <c r="A77" s="110">
        <v>1</v>
      </c>
      <c r="B77" s="129" t="s">
        <v>119</v>
      </c>
      <c r="C77" s="73">
        <v>25</v>
      </c>
      <c r="D77" s="73">
        <f>$A$174*C77</f>
        <v>0</v>
      </c>
      <c r="E77" s="111"/>
      <c r="F77" s="112"/>
      <c r="G77" s="112"/>
      <c r="H77" s="113"/>
    </row>
    <row r="78" spans="1:8" ht="19.5" customHeight="1">
      <c r="A78" s="85">
        <v>1</v>
      </c>
      <c r="B78" s="86" t="s">
        <v>120</v>
      </c>
      <c r="C78" s="87">
        <v>35</v>
      </c>
      <c r="D78" s="87">
        <f>$A$174*C78</f>
        <v>0</v>
      </c>
      <c r="E78" s="132"/>
      <c r="F78" s="133"/>
      <c r="G78" s="133"/>
      <c r="H78" s="135"/>
    </row>
    <row r="79" spans="1:8" ht="19.5" customHeight="1">
      <c r="A79" s="134">
        <v>7</v>
      </c>
      <c r="B79" s="130" t="s">
        <v>121</v>
      </c>
      <c r="C79" s="131">
        <v>25</v>
      </c>
      <c r="D79" s="131">
        <f>$A$174*C79</f>
        <v>0</v>
      </c>
      <c r="E79" s="132"/>
      <c r="F79" s="133"/>
      <c r="G79" s="133"/>
      <c r="H79" s="135"/>
    </row>
    <row r="80" spans="1:8" ht="19.5" customHeight="1">
      <c r="A80" s="134">
        <v>5</v>
      </c>
      <c r="B80" s="130" t="s">
        <v>122</v>
      </c>
      <c r="C80" s="131">
        <v>7.5</v>
      </c>
      <c r="D80" s="131">
        <f>$A$174*C80</f>
        <v>0</v>
      </c>
      <c r="E80" s="132"/>
      <c r="F80" s="133"/>
      <c r="G80" s="133"/>
      <c r="H80" s="135"/>
    </row>
    <row r="81" spans="1:8" ht="19.5" customHeight="1">
      <c r="A81" s="134">
        <v>3</v>
      </c>
      <c r="B81" s="130" t="s">
        <v>156</v>
      </c>
      <c r="C81" s="131">
        <v>17.5</v>
      </c>
      <c r="D81" s="131">
        <f>$A$174*C81</f>
        <v>0</v>
      </c>
      <c r="E81" s="132"/>
      <c r="F81" s="133"/>
      <c r="G81" s="133"/>
      <c r="H81" s="135"/>
    </row>
    <row r="82" spans="1:8" ht="36" customHeight="1">
      <c r="A82" s="91">
        <v>1</v>
      </c>
      <c r="B82" s="92" t="s">
        <v>100</v>
      </c>
      <c r="C82" s="93">
        <v>65</v>
      </c>
      <c r="D82" s="93">
        <f>$A$174*C82</f>
        <v>0</v>
      </c>
      <c r="E82" s="94"/>
      <c r="F82" s="95"/>
      <c r="G82" s="95"/>
      <c r="H82" s="96"/>
    </row>
    <row r="83" spans="1:8" ht="19.5" customHeight="1">
      <c r="A83" s="67">
        <v>9</v>
      </c>
      <c r="B83" s="68" t="s">
        <v>126</v>
      </c>
      <c r="C83" s="69">
        <v>2</v>
      </c>
      <c r="D83" s="69">
        <f>$A$174*C83</f>
        <v>0</v>
      </c>
      <c r="E83" s="70"/>
      <c r="F83" s="71"/>
      <c r="G83" s="71"/>
      <c r="H83" s="72"/>
    </row>
    <row r="84" spans="1:8" ht="19.5" customHeight="1">
      <c r="A84" s="67">
        <v>5</v>
      </c>
      <c r="B84" s="68" t="s">
        <v>125</v>
      </c>
      <c r="C84" s="69">
        <v>3.5</v>
      </c>
      <c r="D84" s="69">
        <f>$A$174*C84</f>
        <v>0</v>
      </c>
      <c r="E84" s="70"/>
      <c r="F84" s="71"/>
      <c r="G84" s="71"/>
      <c r="H84" s="72"/>
    </row>
    <row r="85" spans="1:8" ht="19.5" customHeight="1">
      <c r="A85" s="67">
        <v>5</v>
      </c>
      <c r="B85" s="68" t="s">
        <v>127</v>
      </c>
      <c r="C85" s="69">
        <v>3.5</v>
      </c>
      <c r="D85" s="69">
        <f>$A$174*C85</f>
        <v>0</v>
      </c>
      <c r="E85" s="70"/>
      <c r="F85" s="71"/>
      <c r="G85" s="71"/>
      <c r="H85" s="72"/>
    </row>
    <row r="86" spans="1:8" ht="19.5" customHeight="1">
      <c r="A86" s="67">
        <v>17</v>
      </c>
      <c r="B86" s="68" t="s">
        <v>128</v>
      </c>
      <c r="C86" s="69">
        <v>5</v>
      </c>
      <c r="D86" s="69">
        <f>$A$174*C86</f>
        <v>0</v>
      </c>
      <c r="E86" s="70"/>
      <c r="F86" s="71"/>
      <c r="G86" s="71"/>
      <c r="H86" s="72"/>
    </row>
    <row r="87" spans="1:8" ht="19.5" customHeight="1">
      <c r="A87" s="67">
        <v>3</v>
      </c>
      <c r="B87" s="68" t="s">
        <v>129</v>
      </c>
      <c r="C87" s="69">
        <v>2.5</v>
      </c>
      <c r="D87" s="69">
        <f>$A$174*C87</f>
        <v>0</v>
      </c>
      <c r="E87" s="70"/>
      <c r="F87" s="71"/>
      <c r="G87" s="71"/>
      <c r="H87" s="72"/>
    </row>
    <row r="88" spans="1:8" ht="19.5" customHeight="1">
      <c r="A88" s="67">
        <v>3</v>
      </c>
      <c r="B88" s="68" t="s">
        <v>130</v>
      </c>
      <c r="C88" s="69">
        <v>2.5</v>
      </c>
      <c r="D88" s="69">
        <f>$A$174*C88</f>
        <v>0</v>
      </c>
      <c r="E88" s="70"/>
      <c r="F88" s="71"/>
      <c r="G88" s="71"/>
      <c r="H88" s="72"/>
    </row>
    <row r="89" spans="1:8" ht="19.5" customHeight="1">
      <c r="A89" s="67">
        <v>7</v>
      </c>
      <c r="B89" s="68" t="s">
        <v>131</v>
      </c>
      <c r="C89" s="69">
        <v>5</v>
      </c>
      <c r="D89" s="69">
        <f>$A$174*C89</f>
        <v>0</v>
      </c>
      <c r="E89" s="70"/>
      <c r="F89" s="71"/>
      <c r="G89" s="71"/>
      <c r="H89" s="72"/>
    </row>
    <row r="90" spans="1:8" ht="19.5" customHeight="1">
      <c r="A90" s="67">
        <v>2</v>
      </c>
      <c r="B90" s="68" t="s">
        <v>132</v>
      </c>
      <c r="C90" s="69">
        <v>5</v>
      </c>
      <c r="D90" s="69">
        <f>$A$174*C90</f>
        <v>0</v>
      </c>
      <c r="E90" s="70"/>
      <c r="F90" s="71"/>
      <c r="G90" s="71"/>
      <c r="H90" s="72"/>
    </row>
    <row r="91" spans="1:8" ht="19.5" customHeight="1">
      <c r="A91" s="67">
        <v>4</v>
      </c>
      <c r="B91" s="68" t="s">
        <v>133</v>
      </c>
      <c r="C91" s="69">
        <v>5</v>
      </c>
      <c r="D91" s="69">
        <f>$A$174*C91</f>
        <v>0</v>
      </c>
      <c r="E91" s="70"/>
      <c r="F91" s="71"/>
      <c r="G91" s="71"/>
      <c r="H91" s="72"/>
    </row>
    <row r="92" spans="1:8" ht="19.5" customHeight="1">
      <c r="A92" s="67">
        <v>1</v>
      </c>
      <c r="B92" s="68" t="s">
        <v>134</v>
      </c>
      <c r="C92" s="69">
        <v>1.5</v>
      </c>
      <c r="D92" s="69">
        <f>$A$174*C92</f>
        <v>0</v>
      </c>
      <c r="E92" s="70"/>
      <c r="F92" s="71"/>
      <c r="G92" s="71"/>
      <c r="H92" s="72"/>
    </row>
    <row r="93" spans="1:8" ht="19.5" customHeight="1">
      <c r="A93" s="67">
        <v>25</v>
      </c>
      <c r="B93" s="68" t="s">
        <v>135</v>
      </c>
      <c r="C93" s="69">
        <v>1.5</v>
      </c>
      <c r="D93" s="69">
        <f>$A$174*C93</f>
        <v>0</v>
      </c>
      <c r="E93" s="70"/>
      <c r="F93" s="71"/>
      <c r="G93" s="71"/>
      <c r="H93" s="72"/>
    </row>
    <row r="94" spans="1:8" ht="19.5" customHeight="1">
      <c r="A94" s="67">
        <v>2</v>
      </c>
      <c r="B94" s="68" t="s">
        <v>136</v>
      </c>
      <c r="C94" s="69">
        <v>5</v>
      </c>
      <c r="D94" s="69">
        <f>$A$174*C94</f>
        <v>0</v>
      </c>
      <c r="E94" s="70"/>
      <c r="F94" s="71"/>
      <c r="G94" s="71"/>
      <c r="H94" s="72"/>
    </row>
    <row r="95" spans="1:8" ht="19.5" customHeight="1">
      <c r="A95" s="67">
        <v>15</v>
      </c>
      <c r="B95" s="68" t="s">
        <v>137</v>
      </c>
      <c r="C95" s="69">
        <v>5</v>
      </c>
      <c r="D95" s="69">
        <f>$A$174*C95</f>
        <v>0</v>
      </c>
      <c r="E95" s="70"/>
      <c r="F95" s="71"/>
      <c r="G95" s="71"/>
      <c r="H95" s="72"/>
    </row>
    <row r="96" spans="1:8" ht="19.5" customHeight="1">
      <c r="A96" s="67">
        <v>10</v>
      </c>
      <c r="B96" s="68" t="s">
        <v>138</v>
      </c>
      <c r="C96" s="69">
        <v>5</v>
      </c>
      <c r="D96" s="69">
        <f>$A$174*C96</f>
        <v>0</v>
      </c>
      <c r="E96" s="70"/>
      <c r="F96" s="71"/>
      <c r="G96" s="71"/>
      <c r="H96" s="72"/>
    </row>
    <row r="97" spans="1:8" ht="19.5" customHeight="1">
      <c r="A97" s="67">
        <v>7</v>
      </c>
      <c r="B97" s="68" t="s">
        <v>139</v>
      </c>
      <c r="C97" s="69">
        <v>2.5</v>
      </c>
      <c r="D97" s="69">
        <f>$A$174*C97</f>
        <v>0</v>
      </c>
      <c r="E97" s="70"/>
      <c r="F97" s="71"/>
      <c r="G97" s="71"/>
      <c r="H97" s="72"/>
    </row>
    <row r="98" spans="1:8" ht="19.5" customHeight="1">
      <c r="A98" s="67">
        <v>11</v>
      </c>
      <c r="B98" s="68" t="s">
        <v>140</v>
      </c>
      <c r="C98" s="69">
        <v>5</v>
      </c>
      <c r="D98" s="69">
        <f>$A$174*C98</f>
        <v>0</v>
      </c>
      <c r="E98" s="70"/>
      <c r="F98" s="71"/>
      <c r="G98" s="71"/>
      <c r="H98" s="72"/>
    </row>
    <row r="99" spans="1:8" ht="19.5" customHeight="1">
      <c r="A99" s="67">
        <v>10</v>
      </c>
      <c r="B99" s="68" t="s">
        <v>141</v>
      </c>
      <c r="C99" s="69">
        <v>5</v>
      </c>
      <c r="D99" s="69">
        <f>$A$174*C99</f>
        <v>0</v>
      </c>
      <c r="E99" s="70"/>
      <c r="F99" s="71"/>
      <c r="G99" s="71"/>
      <c r="H99" s="72"/>
    </row>
    <row r="100" spans="1:8" ht="19.5" customHeight="1">
      <c r="A100" s="67">
        <v>9</v>
      </c>
      <c r="B100" s="68" t="s">
        <v>81</v>
      </c>
      <c r="C100" s="69">
        <v>5</v>
      </c>
      <c r="D100" s="69">
        <f>$A$174*C100</f>
        <v>0</v>
      </c>
      <c r="E100" s="70"/>
      <c r="F100" s="71"/>
      <c r="G100" s="71"/>
      <c r="H100" s="72"/>
    </row>
    <row r="101" spans="1:8" ht="19.5" customHeight="1">
      <c r="A101" s="67">
        <v>7</v>
      </c>
      <c r="B101" s="68" t="s">
        <v>80</v>
      </c>
      <c r="C101" s="69">
        <v>5</v>
      </c>
      <c r="D101" s="69">
        <f>$A$174*C101</f>
        <v>0</v>
      </c>
      <c r="E101" s="70"/>
      <c r="F101" s="71"/>
      <c r="G101" s="71"/>
      <c r="H101" s="72"/>
    </row>
    <row r="102" spans="1:8" ht="19.5" customHeight="1">
      <c r="A102" s="67">
        <v>2</v>
      </c>
      <c r="B102" s="68" t="s">
        <v>79</v>
      </c>
      <c r="C102" s="69">
        <v>13</v>
      </c>
      <c r="D102" s="69">
        <f>$A$174*C102</f>
        <v>0</v>
      </c>
      <c r="E102" s="70"/>
      <c r="F102" s="71"/>
      <c r="G102" s="71"/>
      <c r="H102" s="72"/>
    </row>
    <row r="103" spans="1:8" ht="19.5" customHeight="1">
      <c r="A103" s="67">
        <v>5</v>
      </c>
      <c r="B103" s="68" t="s">
        <v>101</v>
      </c>
      <c r="C103" s="69">
        <v>10</v>
      </c>
      <c r="D103" s="69">
        <f>$A$174*C103</f>
        <v>0</v>
      </c>
      <c r="E103" s="70"/>
      <c r="F103" s="71"/>
      <c r="G103" s="71"/>
      <c r="H103" s="72"/>
    </row>
    <row r="104" spans="1:8" ht="19.5" customHeight="1">
      <c r="A104" s="67">
        <v>8</v>
      </c>
      <c r="B104" s="68" t="s">
        <v>102</v>
      </c>
      <c r="C104" s="69">
        <v>10</v>
      </c>
      <c r="D104" s="69">
        <f>$A$174*C104</f>
        <v>0</v>
      </c>
      <c r="E104" s="70"/>
      <c r="F104" s="71"/>
      <c r="G104" s="71"/>
      <c r="H104" s="72"/>
    </row>
    <row r="105" spans="1:8" ht="19.5" customHeight="1">
      <c r="A105" s="67">
        <v>2</v>
      </c>
      <c r="B105" s="68" t="s">
        <v>124</v>
      </c>
      <c r="C105" s="69">
        <v>12.5</v>
      </c>
      <c r="D105" s="69">
        <f>$A$174*C105</f>
        <v>0</v>
      </c>
      <c r="E105" s="70"/>
      <c r="F105" s="71"/>
      <c r="G105" s="71"/>
      <c r="H105" s="72"/>
    </row>
    <row r="106" spans="1:8" ht="19.5" customHeight="1">
      <c r="A106" s="67">
        <v>1</v>
      </c>
      <c r="B106" s="68" t="s">
        <v>123</v>
      </c>
      <c r="C106" s="69">
        <v>10</v>
      </c>
      <c r="D106" s="69">
        <f>$A$174*C106</f>
        <v>0</v>
      </c>
      <c r="E106" s="70"/>
      <c r="F106" s="71"/>
      <c r="G106" s="71"/>
      <c r="H106" s="72"/>
    </row>
    <row r="107" spans="1:8" ht="19.5" customHeight="1">
      <c r="A107" s="67">
        <v>6</v>
      </c>
      <c r="B107" s="68" t="s">
        <v>25</v>
      </c>
      <c r="C107" s="69">
        <v>2</v>
      </c>
      <c r="D107" s="69">
        <f>$A$174*C107</f>
        <v>0</v>
      </c>
      <c r="E107" s="70"/>
      <c r="F107" s="71"/>
      <c r="G107" s="71"/>
      <c r="H107" s="72"/>
    </row>
    <row r="108" spans="1:8" ht="19.5" customHeight="1">
      <c r="A108" s="67">
        <v>8</v>
      </c>
      <c r="B108" s="68" t="s">
        <v>26</v>
      </c>
      <c r="C108" s="69">
        <v>5</v>
      </c>
      <c r="D108" s="69">
        <f>$A$174*C108</f>
        <v>0</v>
      </c>
      <c r="E108" s="70"/>
      <c r="F108" s="71"/>
      <c r="G108" s="71"/>
      <c r="H108" s="72"/>
    </row>
    <row r="109" spans="1:8" ht="19.5" customHeight="1">
      <c r="A109" s="67">
        <v>2</v>
      </c>
      <c r="B109" s="68" t="s">
        <v>27</v>
      </c>
      <c r="C109" s="69">
        <v>1</v>
      </c>
      <c r="D109" s="69">
        <f>$A$174*C109</f>
        <v>0</v>
      </c>
      <c r="E109" s="70"/>
      <c r="F109" s="71"/>
      <c r="G109" s="71"/>
      <c r="H109" s="72"/>
    </row>
    <row r="110" spans="1:8" ht="19.5" customHeight="1" thickBot="1">
      <c r="A110" s="74">
        <v>25</v>
      </c>
      <c r="B110" s="75" t="s">
        <v>86</v>
      </c>
      <c r="C110" s="76">
        <v>1</v>
      </c>
      <c r="D110" s="76">
        <f>$A$174*C110</f>
        <v>0</v>
      </c>
      <c r="E110" s="77"/>
      <c r="F110" s="78"/>
      <c r="G110" s="78"/>
      <c r="H110" s="79"/>
    </row>
    <row r="111" ht="19.5" customHeight="1" thickBot="1">
      <c r="A111" s="84"/>
    </row>
    <row r="112" spans="1:8" ht="19.5" customHeight="1">
      <c r="A112" s="143" t="s">
        <v>28</v>
      </c>
      <c r="B112" s="144"/>
      <c r="C112" s="80"/>
      <c r="D112" s="80"/>
      <c r="E112" s="81"/>
      <c r="F112" s="82"/>
      <c r="G112" s="82"/>
      <c r="H112" s="83"/>
    </row>
    <row r="113" spans="1:8" ht="19.5" customHeight="1">
      <c r="A113" s="67">
        <v>2</v>
      </c>
      <c r="B113" s="68" t="s">
        <v>109</v>
      </c>
      <c r="C113" s="69">
        <v>15</v>
      </c>
      <c r="D113" s="69">
        <f>$A$174*C113</f>
        <v>0</v>
      </c>
      <c r="E113" s="70"/>
      <c r="F113" s="71"/>
      <c r="G113" s="71"/>
      <c r="H113" s="109" t="s">
        <v>29</v>
      </c>
    </row>
    <row r="114" spans="1:8" ht="19.5" customHeight="1">
      <c r="A114" s="67">
        <v>1</v>
      </c>
      <c r="B114" s="68" t="s">
        <v>110</v>
      </c>
      <c r="C114" s="69">
        <v>15</v>
      </c>
      <c r="D114" s="69">
        <f>$A$174*C114</f>
        <v>0</v>
      </c>
      <c r="E114" s="70"/>
      <c r="F114" s="71"/>
      <c r="G114" s="71"/>
      <c r="H114" s="109"/>
    </row>
    <row r="115" spans="1:8" ht="19.5" customHeight="1">
      <c r="A115" s="67">
        <v>4</v>
      </c>
      <c r="B115" s="68" t="s">
        <v>103</v>
      </c>
      <c r="C115" s="69">
        <v>5</v>
      </c>
      <c r="D115" s="69">
        <f>$A$174*C115</f>
        <v>0</v>
      </c>
      <c r="E115" s="70"/>
      <c r="F115" s="70"/>
      <c r="G115" s="71"/>
      <c r="H115" s="72"/>
    </row>
    <row r="116" spans="1:8" ht="19.5" customHeight="1">
      <c r="A116" s="67">
        <v>5</v>
      </c>
      <c r="B116" s="68" t="s">
        <v>107</v>
      </c>
      <c r="C116" s="69">
        <v>70</v>
      </c>
      <c r="D116" s="69">
        <f>$A$174*C116</f>
        <v>0</v>
      </c>
      <c r="E116" s="70"/>
      <c r="F116" s="70"/>
      <c r="G116" s="71"/>
      <c r="H116" s="72"/>
    </row>
    <row r="117" spans="1:8" ht="19.5" customHeight="1">
      <c r="A117" s="67">
        <v>6</v>
      </c>
      <c r="B117" s="68" t="s">
        <v>108</v>
      </c>
      <c r="C117" s="69">
        <v>40</v>
      </c>
      <c r="D117" s="69">
        <f>$A$174*C117</f>
        <v>0</v>
      </c>
      <c r="E117" s="70"/>
      <c r="F117" s="71"/>
      <c r="G117" s="71"/>
      <c r="H117" s="72"/>
    </row>
    <row r="118" spans="1:8" ht="19.5" customHeight="1">
      <c r="A118" s="67">
        <v>3</v>
      </c>
      <c r="B118" s="68" t="s">
        <v>157</v>
      </c>
      <c r="C118" s="69">
        <v>95</v>
      </c>
      <c r="D118" s="69">
        <f>$A$174*C118</f>
        <v>0</v>
      </c>
      <c r="E118" s="70"/>
      <c r="F118" s="71"/>
      <c r="G118" s="71"/>
      <c r="H118" s="72"/>
    </row>
    <row r="119" spans="1:8" ht="19.5" customHeight="1">
      <c r="A119" s="67">
        <v>3</v>
      </c>
      <c r="B119" s="68" t="s">
        <v>30</v>
      </c>
      <c r="C119" s="69">
        <v>15</v>
      </c>
      <c r="D119" s="69">
        <f>$A$174*C119</f>
        <v>0</v>
      </c>
      <c r="E119" s="70"/>
      <c r="F119" s="71"/>
      <c r="G119" s="71"/>
      <c r="H119" s="72"/>
    </row>
    <row r="120" spans="1:8" ht="19.5" customHeight="1">
      <c r="A120" s="67">
        <v>2</v>
      </c>
      <c r="B120" s="68" t="s">
        <v>158</v>
      </c>
      <c r="C120" s="69">
        <v>20</v>
      </c>
      <c r="D120" s="69">
        <f>$A$174*C120</f>
        <v>0</v>
      </c>
      <c r="E120" s="70"/>
      <c r="F120" s="71"/>
      <c r="G120" s="71"/>
      <c r="H120" s="72"/>
    </row>
    <row r="121" spans="1:8" ht="19.5" customHeight="1">
      <c r="A121" s="67">
        <v>3</v>
      </c>
      <c r="B121" s="68" t="s">
        <v>104</v>
      </c>
      <c r="C121" s="69">
        <v>15</v>
      </c>
      <c r="D121" s="69">
        <f>$A$174*C121</f>
        <v>0</v>
      </c>
      <c r="E121" s="70"/>
      <c r="F121" s="70"/>
      <c r="G121" s="71"/>
      <c r="H121" s="72"/>
    </row>
    <row r="122" spans="1:8" ht="19.5" customHeight="1">
      <c r="A122" s="67">
        <v>2</v>
      </c>
      <c r="B122" s="68" t="s">
        <v>105</v>
      </c>
      <c r="C122" s="69">
        <v>12.5</v>
      </c>
      <c r="D122" s="69">
        <f>$A$174*C122</f>
        <v>0</v>
      </c>
      <c r="E122" s="70"/>
      <c r="F122" s="70"/>
      <c r="G122" s="71"/>
      <c r="H122" s="72"/>
    </row>
    <row r="123" spans="1:8" ht="19.5" customHeight="1">
      <c r="A123" s="67">
        <v>2</v>
      </c>
      <c r="B123" s="68" t="s">
        <v>106</v>
      </c>
      <c r="C123" s="69">
        <v>12.5</v>
      </c>
      <c r="D123" s="69">
        <f>$A$174*C123</f>
        <v>0</v>
      </c>
      <c r="E123" s="70"/>
      <c r="F123" s="70"/>
      <c r="G123" s="71"/>
      <c r="H123" s="72"/>
    </row>
    <row r="124" spans="1:8" ht="19.5" customHeight="1">
      <c r="A124" s="67">
        <v>4</v>
      </c>
      <c r="B124" s="68" t="s">
        <v>31</v>
      </c>
      <c r="C124" s="69">
        <v>10</v>
      </c>
      <c r="D124" s="69">
        <f>$A$174*C124</f>
        <v>0</v>
      </c>
      <c r="E124" s="70"/>
      <c r="F124" s="71"/>
      <c r="G124" s="71"/>
      <c r="H124" s="72"/>
    </row>
    <row r="125" spans="1:8" ht="19.5" customHeight="1">
      <c r="A125" s="67">
        <v>10</v>
      </c>
      <c r="B125" s="68" t="s">
        <v>32</v>
      </c>
      <c r="C125" s="69">
        <v>10</v>
      </c>
      <c r="D125" s="69">
        <f>$A$174*C125</f>
        <v>0</v>
      </c>
      <c r="E125" s="70"/>
      <c r="F125" s="71"/>
      <c r="G125" s="71"/>
      <c r="H125" s="72"/>
    </row>
    <row r="126" spans="1:8" ht="19.5" customHeight="1">
      <c r="A126" s="110">
        <v>2</v>
      </c>
      <c r="B126" s="86" t="s">
        <v>33</v>
      </c>
      <c r="C126" s="73">
        <v>15</v>
      </c>
      <c r="D126" s="73">
        <f>$A$174*C126</f>
        <v>0</v>
      </c>
      <c r="E126" s="111"/>
      <c r="F126" s="112"/>
      <c r="G126" s="112"/>
      <c r="H126" s="113"/>
    </row>
    <row r="127" spans="1:8" ht="19.5" customHeight="1" thickBot="1">
      <c r="A127" s="114">
        <v>1</v>
      </c>
      <c r="B127" s="115" t="s">
        <v>83</v>
      </c>
      <c r="C127" s="116">
        <v>15</v>
      </c>
      <c r="D127" s="140">
        <f>$A$174*C127</f>
        <v>0</v>
      </c>
      <c r="E127" s="117"/>
      <c r="F127" s="117"/>
      <c r="G127" s="117"/>
      <c r="H127" s="117"/>
    </row>
    <row r="128" spans="1:8" ht="19.5" customHeight="1" thickBot="1">
      <c r="A128" s="118"/>
      <c r="B128" s="119"/>
      <c r="C128" s="120"/>
      <c r="D128" s="120"/>
      <c r="E128" s="119"/>
      <c r="F128" s="119"/>
      <c r="G128" s="119"/>
      <c r="H128" s="121"/>
    </row>
    <row r="129" spans="1:8" ht="19.5" customHeight="1">
      <c r="A129" s="143" t="s">
        <v>34</v>
      </c>
      <c r="B129" s="144"/>
      <c r="C129" s="80"/>
      <c r="D129" s="80"/>
      <c r="E129" s="81"/>
      <c r="F129" s="81"/>
      <c r="G129" s="81"/>
      <c r="H129" s="83"/>
    </row>
    <row r="130" spans="1:8" ht="19.5" customHeight="1">
      <c r="A130" s="67">
        <v>4</v>
      </c>
      <c r="B130" s="68" t="s">
        <v>35</v>
      </c>
      <c r="C130" s="69">
        <v>60</v>
      </c>
      <c r="D130" s="69">
        <f>$A$174*C130</f>
        <v>0</v>
      </c>
      <c r="E130" s="70"/>
      <c r="F130" s="70"/>
      <c r="G130" s="70"/>
      <c r="H130" s="72"/>
    </row>
    <row r="131" spans="1:8" ht="19.5" customHeight="1" thickBot="1">
      <c r="A131" s="74">
        <v>6</v>
      </c>
      <c r="B131" s="75" t="s">
        <v>36</v>
      </c>
      <c r="C131" s="76">
        <v>60</v>
      </c>
      <c r="D131" s="76">
        <f>$A$174*C131</f>
        <v>0</v>
      </c>
      <c r="E131" s="77"/>
      <c r="F131" s="77"/>
      <c r="G131" s="77"/>
      <c r="H131" s="79"/>
    </row>
    <row r="132" ht="19.5" customHeight="1" thickBot="1">
      <c r="A132" s="84"/>
    </row>
    <row r="133" spans="1:8" ht="19.5" customHeight="1">
      <c r="A133" s="149" t="s">
        <v>64</v>
      </c>
      <c r="B133" s="151" t="s">
        <v>6</v>
      </c>
      <c r="C133" s="141" t="s">
        <v>69</v>
      </c>
      <c r="D133" s="141" t="s">
        <v>95</v>
      </c>
      <c r="E133" s="155" t="s">
        <v>71</v>
      </c>
      <c r="F133" s="145" t="s">
        <v>65</v>
      </c>
      <c r="G133" s="147" t="s">
        <v>66</v>
      </c>
      <c r="H133" s="153" t="s">
        <v>70</v>
      </c>
    </row>
    <row r="134" spans="1:8" ht="19.5" customHeight="1" thickBot="1">
      <c r="A134" s="150"/>
      <c r="B134" s="152"/>
      <c r="C134" s="142"/>
      <c r="D134" s="142"/>
      <c r="E134" s="156"/>
      <c r="F134" s="146"/>
      <c r="G134" s="148"/>
      <c r="H134" s="154"/>
    </row>
    <row r="135" spans="1:8" ht="19.5" customHeight="1" thickBot="1">
      <c r="A135" s="137"/>
      <c r="B135" s="137"/>
      <c r="C135" s="138"/>
      <c r="D135" s="138"/>
      <c r="E135" s="139"/>
      <c r="F135" s="139"/>
      <c r="G135" s="139"/>
      <c r="H135" s="139"/>
    </row>
    <row r="136" spans="1:8" ht="19.5" customHeight="1">
      <c r="A136" s="143" t="s">
        <v>37</v>
      </c>
      <c r="B136" s="144"/>
      <c r="C136" s="80"/>
      <c r="D136" s="80"/>
      <c r="E136" s="81"/>
      <c r="F136" s="81"/>
      <c r="G136" s="81"/>
      <c r="H136" s="83"/>
    </row>
    <row r="137" spans="1:8" ht="19.5" customHeight="1">
      <c r="A137" s="67">
        <v>2</v>
      </c>
      <c r="B137" s="68" t="s">
        <v>38</v>
      </c>
      <c r="C137" s="69">
        <v>115</v>
      </c>
      <c r="D137" s="69">
        <f>$A$174*C137</f>
        <v>0</v>
      </c>
      <c r="E137" s="70"/>
      <c r="F137" s="70"/>
      <c r="G137" s="70"/>
      <c r="H137" s="72"/>
    </row>
    <row r="138" spans="1:8" ht="19.5" customHeight="1" thickBot="1">
      <c r="A138" s="74">
        <v>15</v>
      </c>
      <c r="B138" s="75" t="s">
        <v>39</v>
      </c>
      <c r="C138" s="76">
        <v>5</v>
      </c>
      <c r="D138" s="76">
        <f>$A$174*C138</f>
        <v>0</v>
      </c>
      <c r="E138" s="77"/>
      <c r="F138" s="77"/>
      <c r="G138" s="77"/>
      <c r="H138" s="79"/>
    </row>
    <row r="139" ht="19.5" customHeight="1" thickBot="1">
      <c r="A139" s="84"/>
    </row>
    <row r="140" spans="1:8" ht="19.5" customHeight="1">
      <c r="A140" s="143" t="s">
        <v>40</v>
      </c>
      <c r="B140" s="144"/>
      <c r="C140" s="80"/>
      <c r="D140" s="80"/>
      <c r="E140" s="81"/>
      <c r="F140" s="81"/>
      <c r="G140" s="81"/>
      <c r="H140" s="83"/>
    </row>
    <row r="141" spans="1:8" ht="19.5" customHeight="1">
      <c r="A141" s="67">
        <v>17</v>
      </c>
      <c r="B141" s="68" t="s">
        <v>41</v>
      </c>
      <c r="C141" s="69">
        <v>5</v>
      </c>
      <c r="D141" s="69">
        <f>$A$174*C141</f>
        <v>0</v>
      </c>
      <c r="E141" s="70"/>
      <c r="F141" s="70"/>
      <c r="G141" s="70"/>
      <c r="H141" s="72"/>
    </row>
    <row r="142" spans="1:8" ht="19.5" customHeight="1">
      <c r="A142" s="67">
        <v>11</v>
      </c>
      <c r="B142" s="68" t="s">
        <v>42</v>
      </c>
      <c r="C142" s="69">
        <v>5</v>
      </c>
      <c r="D142" s="69">
        <f>$A$174*C142</f>
        <v>0</v>
      </c>
      <c r="E142" s="70"/>
      <c r="F142" s="70"/>
      <c r="G142" s="70"/>
      <c r="H142" s="72"/>
    </row>
    <row r="143" spans="1:8" ht="19.5" customHeight="1">
      <c r="A143" s="67">
        <v>2</v>
      </c>
      <c r="B143" s="68" t="s">
        <v>84</v>
      </c>
      <c r="C143" s="69">
        <v>15</v>
      </c>
      <c r="D143" s="69">
        <f>$A$174*C143</f>
        <v>0</v>
      </c>
      <c r="E143" s="70"/>
      <c r="F143" s="70"/>
      <c r="G143" s="70"/>
      <c r="H143" s="72"/>
    </row>
    <row r="144" spans="1:8" ht="19.5" customHeight="1">
      <c r="A144" s="67">
        <v>4</v>
      </c>
      <c r="B144" s="68" t="s">
        <v>43</v>
      </c>
      <c r="C144" s="69">
        <v>15</v>
      </c>
      <c r="D144" s="69">
        <f>$A$174*C144</f>
        <v>0</v>
      </c>
      <c r="E144" s="70"/>
      <c r="F144" s="70"/>
      <c r="G144" s="70"/>
      <c r="H144" s="72"/>
    </row>
    <row r="145" spans="1:8" ht="19.5" customHeight="1">
      <c r="A145" s="67">
        <v>3</v>
      </c>
      <c r="B145" s="68" t="s">
        <v>44</v>
      </c>
      <c r="C145" s="69">
        <v>15</v>
      </c>
      <c r="D145" s="69">
        <f>$A$174*C145</f>
        <v>0</v>
      </c>
      <c r="E145" s="70"/>
      <c r="F145" s="70"/>
      <c r="G145" s="70"/>
      <c r="H145" s="72"/>
    </row>
    <row r="146" spans="1:8" ht="19.5" customHeight="1">
      <c r="A146" s="67">
        <v>3</v>
      </c>
      <c r="B146" s="68" t="s">
        <v>45</v>
      </c>
      <c r="C146" s="69">
        <v>2</v>
      </c>
      <c r="D146" s="69">
        <f>$A$174*C146</f>
        <v>0</v>
      </c>
      <c r="E146" s="70"/>
      <c r="F146" s="70"/>
      <c r="G146" s="70"/>
      <c r="H146" s="72"/>
    </row>
    <row r="147" spans="1:8" ht="19.5" customHeight="1">
      <c r="A147" s="67">
        <v>3</v>
      </c>
      <c r="B147" s="68" t="s">
        <v>46</v>
      </c>
      <c r="C147" s="69">
        <v>5</v>
      </c>
      <c r="D147" s="69">
        <f>$A$174*C147</f>
        <v>0</v>
      </c>
      <c r="E147" s="70"/>
      <c r="F147" s="70"/>
      <c r="G147" s="70"/>
      <c r="H147" s="72"/>
    </row>
    <row r="148" spans="1:8" ht="19.5" customHeight="1">
      <c r="A148" s="67">
        <v>8</v>
      </c>
      <c r="B148" s="68" t="s">
        <v>47</v>
      </c>
      <c r="C148" s="69">
        <v>10</v>
      </c>
      <c r="D148" s="69">
        <f>$A$174*C148</f>
        <v>0</v>
      </c>
      <c r="E148" s="70"/>
      <c r="F148" s="70"/>
      <c r="G148" s="70"/>
      <c r="H148" s="72"/>
    </row>
    <row r="149" spans="1:8" ht="19.5" customHeight="1">
      <c r="A149" s="67">
        <v>4</v>
      </c>
      <c r="B149" s="68" t="s">
        <v>149</v>
      </c>
      <c r="C149" s="69">
        <v>10</v>
      </c>
      <c r="D149" s="69">
        <f>$A$174*C149</f>
        <v>0</v>
      </c>
      <c r="E149" s="70"/>
      <c r="F149" s="70"/>
      <c r="G149" s="70"/>
      <c r="H149" s="72"/>
    </row>
    <row r="150" spans="1:8" ht="19.5" customHeight="1">
      <c r="A150" s="67">
        <v>2</v>
      </c>
      <c r="B150" s="68" t="s">
        <v>48</v>
      </c>
      <c r="C150" s="69">
        <v>1</v>
      </c>
      <c r="D150" s="69">
        <f>$A$174*C150</f>
        <v>0</v>
      </c>
      <c r="E150" s="70"/>
      <c r="F150" s="70"/>
      <c r="G150" s="70"/>
      <c r="H150" s="72"/>
    </row>
    <row r="151" spans="1:8" ht="19.5" customHeight="1">
      <c r="A151" s="110">
        <v>2</v>
      </c>
      <c r="B151" s="86" t="s">
        <v>49</v>
      </c>
      <c r="C151" s="73">
        <v>7.5</v>
      </c>
      <c r="D151" s="73">
        <f>$A$174*C151</f>
        <v>0</v>
      </c>
      <c r="E151" s="111"/>
      <c r="F151" s="111"/>
      <c r="G151" s="111"/>
      <c r="H151" s="122"/>
    </row>
    <row r="152" spans="1:8" ht="19.5" customHeight="1">
      <c r="A152" s="123">
        <v>1</v>
      </c>
      <c r="B152" s="124" t="s">
        <v>142</v>
      </c>
      <c r="C152" s="125">
        <v>3.5</v>
      </c>
      <c r="D152" s="125">
        <f>$A$174*C152</f>
        <v>0</v>
      </c>
      <c r="E152" s="126"/>
      <c r="F152" s="126"/>
      <c r="G152" s="126"/>
      <c r="H152" s="127"/>
    </row>
    <row r="153" spans="1:8" ht="19.5" customHeight="1">
      <c r="A153" s="67">
        <v>2</v>
      </c>
      <c r="B153" s="68" t="s">
        <v>50</v>
      </c>
      <c r="C153" s="69">
        <v>1</v>
      </c>
      <c r="D153" s="69">
        <f>$A$174*C153</f>
        <v>0</v>
      </c>
      <c r="E153" s="70"/>
      <c r="F153" s="70"/>
      <c r="G153" s="70"/>
      <c r="H153" s="128"/>
    </row>
    <row r="154" spans="1:8" ht="19.5" customHeight="1">
      <c r="A154" s="67">
        <v>0</v>
      </c>
      <c r="B154" s="68" t="s">
        <v>145</v>
      </c>
      <c r="C154" s="69">
        <v>1</v>
      </c>
      <c r="D154" s="69">
        <f>$A$174*C154</f>
        <v>0</v>
      </c>
      <c r="E154" s="70"/>
      <c r="F154" s="70"/>
      <c r="G154" s="70"/>
      <c r="H154" s="128"/>
    </row>
    <row r="155" spans="1:8" ht="19.5" customHeight="1">
      <c r="A155" s="67">
        <v>1</v>
      </c>
      <c r="B155" s="68" t="s">
        <v>51</v>
      </c>
      <c r="C155" s="69">
        <v>1</v>
      </c>
      <c r="D155" s="69">
        <f>$A$174*C155</f>
        <v>0</v>
      </c>
      <c r="E155" s="70"/>
      <c r="F155" s="70"/>
      <c r="G155" s="70"/>
      <c r="H155" s="72"/>
    </row>
    <row r="156" spans="1:8" ht="19.5" customHeight="1">
      <c r="A156" s="67">
        <v>68</v>
      </c>
      <c r="B156" s="68" t="s">
        <v>143</v>
      </c>
      <c r="C156" s="69">
        <v>10</v>
      </c>
      <c r="D156" s="69">
        <f>$A$174*C156</f>
        <v>0</v>
      </c>
      <c r="E156" s="70"/>
      <c r="F156" s="70"/>
      <c r="G156" s="70"/>
      <c r="H156" s="72"/>
    </row>
    <row r="157" spans="1:8" ht="19.5" customHeight="1">
      <c r="A157" s="67">
        <v>1</v>
      </c>
      <c r="B157" s="68" t="s">
        <v>52</v>
      </c>
      <c r="C157" s="69">
        <v>115</v>
      </c>
      <c r="D157" s="69">
        <f>$A$174*C157</f>
        <v>0</v>
      </c>
      <c r="E157" s="70"/>
      <c r="F157" s="70"/>
      <c r="G157" s="70"/>
      <c r="H157" s="72"/>
    </row>
    <row r="158" spans="1:8" ht="19.5" customHeight="1">
      <c r="A158" s="67">
        <v>1</v>
      </c>
      <c r="B158" s="68" t="s">
        <v>155</v>
      </c>
      <c r="C158" s="69">
        <v>30</v>
      </c>
      <c r="D158" s="69">
        <f>$A$174*C158</f>
        <v>0</v>
      </c>
      <c r="E158" s="70"/>
      <c r="F158" s="70"/>
      <c r="G158" s="70"/>
      <c r="H158" s="72"/>
    </row>
    <row r="159" spans="1:8" ht="19.5" customHeight="1">
      <c r="A159" s="67">
        <v>3</v>
      </c>
      <c r="B159" s="68" t="s">
        <v>148</v>
      </c>
      <c r="C159" s="69">
        <v>50</v>
      </c>
      <c r="D159" s="69">
        <f>$A$174*C159</f>
        <v>0</v>
      </c>
      <c r="E159" s="70"/>
      <c r="F159" s="70"/>
      <c r="G159" s="70"/>
      <c r="H159" s="72"/>
    </row>
    <row r="160" spans="1:8" ht="19.5" customHeight="1">
      <c r="A160" s="67">
        <v>1</v>
      </c>
      <c r="B160" s="68" t="s">
        <v>53</v>
      </c>
      <c r="C160" s="69">
        <v>35</v>
      </c>
      <c r="D160" s="69">
        <f>$A$174*C160</f>
        <v>0</v>
      </c>
      <c r="E160" s="70"/>
      <c r="F160" s="70"/>
      <c r="G160" s="70"/>
      <c r="H160" s="72"/>
    </row>
    <row r="161" spans="1:8" ht="19.5" customHeight="1">
      <c r="A161" s="67">
        <v>3</v>
      </c>
      <c r="B161" s="68" t="s">
        <v>54</v>
      </c>
      <c r="C161" s="69">
        <v>20</v>
      </c>
      <c r="D161" s="69">
        <f>$A$174*C161</f>
        <v>0</v>
      </c>
      <c r="E161" s="70"/>
      <c r="F161" s="70"/>
      <c r="G161" s="70"/>
      <c r="H161" s="72"/>
    </row>
    <row r="162" spans="1:8" ht="19.5" customHeight="1">
      <c r="A162" s="67">
        <v>12</v>
      </c>
      <c r="B162" s="68" t="s">
        <v>55</v>
      </c>
      <c r="C162" s="69">
        <v>8</v>
      </c>
      <c r="D162" s="69">
        <f>$A$174*C162</f>
        <v>0</v>
      </c>
      <c r="E162" s="70"/>
      <c r="F162" s="70"/>
      <c r="G162" s="70"/>
      <c r="H162" s="72"/>
    </row>
    <row r="163" spans="1:8" ht="19.5" customHeight="1">
      <c r="A163" s="67">
        <v>3</v>
      </c>
      <c r="B163" s="68" t="s">
        <v>56</v>
      </c>
      <c r="C163" s="69">
        <v>25</v>
      </c>
      <c r="D163" s="69">
        <f>$A$174*C163</f>
        <v>0</v>
      </c>
      <c r="E163" s="70"/>
      <c r="F163" s="70"/>
      <c r="G163" s="70"/>
      <c r="H163" s="72"/>
    </row>
    <row r="164" spans="1:8" ht="19.5" customHeight="1">
      <c r="A164" s="67">
        <v>1</v>
      </c>
      <c r="B164" s="68" t="s">
        <v>154</v>
      </c>
      <c r="C164" s="69">
        <v>15</v>
      </c>
      <c r="D164" s="69">
        <f>$A$174*C164</f>
        <v>0</v>
      </c>
      <c r="E164" s="70"/>
      <c r="F164" s="70"/>
      <c r="G164" s="70"/>
      <c r="H164" s="72"/>
    </row>
    <row r="165" spans="1:8" ht="19.5" customHeight="1">
      <c r="A165" s="67">
        <v>10</v>
      </c>
      <c r="B165" s="68" t="s">
        <v>159</v>
      </c>
      <c r="C165" s="69">
        <v>7.5</v>
      </c>
      <c r="D165" s="69">
        <f>$A$174*C165</f>
        <v>0</v>
      </c>
      <c r="E165" s="70"/>
      <c r="F165" s="70"/>
      <c r="G165" s="70"/>
      <c r="H165" s="72"/>
    </row>
    <row r="166" spans="1:8" ht="19.5" customHeight="1">
      <c r="A166" s="67">
        <v>0</v>
      </c>
      <c r="B166" s="68" t="s">
        <v>144</v>
      </c>
      <c r="C166" s="69">
        <v>10</v>
      </c>
      <c r="D166" s="69">
        <f>$A$174*C166</f>
        <v>0</v>
      </c>
      <c r="E166" s="70"/>
      <c r="F166" s="70"/>
      <c r="G166" s="70"/>
      <c r="H166" s="72"/>
    </row>
    <row r="167" spans="1:8" ht="19.5" customHeight="1">
      <c r="A167" s="67">
        <v>4</v>
      </c>
      <c r="B167" s="68" t="s">
        <v>146</v>
      </c>
      <c r="C167" s="69">
        <v>10</v>
      </c>
      <c r="D167" s="69">
        <f>$A$174*C167</f>
        <v>0</v>
      </c>
      <c r="E167" s="70"/>
      <c r="F167" s="70"/>
      <c r="G167" s="70"/>
      <c r="H167" s="72"/>
    </row>
    <row r="168" spans="1:8" ht="19.5" customHeight="1">
      <c r="A168" s="67">
        <v>1</v>
      </c>
      <c r="B168" s="68" t="s">
        <v>147</v>
      </c>
      <c r="C168" s="69">
        <v>12.5</v>
      </c>
      <c r="D168" s="69">
        <f>$A$174*C168</f>
        <v>0</v>
      </c>
      <c r="E168" s="70"/>
      <c r="F168" s="70"/>
      <c r="G168" s="70"/>
      <c r="H168" s="72"/>
    </row>
    <row r="169" spans="1:8" ht="19.5" customHeight="1">
      <c r="A169" s="67">
        <v>3</v>
      </c>
      <c r="B169" s="68" t="s">
        <v>57</v>
      </c>
      <c r="C169" s="69">
        <v>10</v>
      </c>
      <c r="D169" s="69">
        <f>$A$174*C169</f>
        <v>0</v>
      </c>
      <c r="E169" s="70"/>
      <c r="F169" s="70"/>
      <c r="G169" s="70"/>
      <c r="H169" s="72"/>
    </row>
    <row r="170" spans="1:8" ht="19.5" customHeight="1">
      <c r="A170" s="110">
        <v>1</v>
      </c>
      <c r="B170" s="86" t="s">
        <v>150</v>
      </c>
      <c r="C170" s="73">
        <v>17.5</v>
      </c>
      <c r="D170" s="73">
        <f>$A$174*C170</f>
        <v>0</v>
      </c>
      <c r="E170" s="111"/>
      <c r="F170" s="111"/>
      <c r="G170" s="111"/>
      <c r="H170" s="113"/>
    </row>
    <row r="171" spans="1:8" ht="19.5" customHeight="1">
      <c r="A171" s="103">
        <v>3</v>
      </c>
      <c r="B171" s="104" t="s">
        <v>58</v>
      </c>
      <c r="C171" s="105">
        <v>17.5</v>
      </c>
      <c r="D171" s="105">
        <v>1</v>
      </c>
      <c r="E171" s="106"/>
      <c r="F171" s="106"/>
      <c r="G171" s="106"/>
      <c r="H171" s="108"/>
    </row>
    <row r="172" spans="1:8" ht="19.5" customHeight="1" thickBot="1">
      <c r="A172" s="74">
        <v>3</v>
      </c>
      <c r="B172" s="75" t="s">
        <v>85</v>
      </c>
      <c r="C172" s="76">
        <v>55</v>
      </c>
      <c r="D172" s="76">
        <f>$A$174*C172</f>
        <v>0</v>
      </c>
      <c r="E172" s="77"/>
      <c r="F172" s="77"/>
      <c r="G172" s="77"/>
      <c r="H172" s="79"/>
    </row>
    <row r="173" ht="16.5">
      <c r="A173" s="84"/>
    </row>
  </sheetData>
  <sheetProtection/>
  <mergeCells count="32">
    <mergeCell ref="G133:G134"/>
    <mergeCell ref="H133:H134"/>
    <mergeCell ref="C133:C134"/>
    <mergeCell ref="D133:D134"/>
    <mergeCell ref="E133:E134"/>
    <mergeCell ref="F133:F134"/>
    <mergeCell ref="H57:H58"/>
    <mergeCell ref="A136:B136"/>
    <mergeCell ref="A140:B140"/>
    <mergeCell ref="A129:B129"/>
    <mergeCell ref="A60:B60"/>
    <mergeCell ref="E57:E58"/>
    <mergeCell ref="F57:F58"/>
    <mergeCell ref="G57:G58"/>
    <mergeCell ref="A133:A134"/>
    <mergeCell ref="B133:B134"/>
    <mergeCell ref="H26:H27"/>
    <mergeCell ref="E26:E27"/>
    <mergeCell ref="D26:D27"/>
    <mergeCell ref="A57:A58"/>
    <mergeCell ref="B57:B58"/>
    <mergeCell ref="C57:C58"/>
    <mergeCell ref="D57:D58"/>
    <mergeCell ref="A29:B29"/>
    <mergeCell ref="A39:B39"/>
    <mergeCell ref="A49:B49"/>
    <mergeCell ref="C26:C27"/>
    <mergeCell ref="A112:B112"/>
    <mergeCell ref="F26:F27"/>
    <mergeCell ref="G26:G27"/>
    <mergeCell ref="A26:A27"/>
    <mergeCell ref="B26:B27"/>
  </mergeCells>
  <printOptions/>
  <pageMargins left="0.75" right="0.75" top="1" bottom="1" header="0.5" footer="0.5"/>
  <pageSetup horizontalDpi="600" verticalDpi="600" orientation="portrait" paperSize="9" scale="43"/>
  <headerFooter alignWithMargins="0">
    <oddFooter>&amp;LVersie: 10&amp;R&amp;D</oddFooter>
  </headerFooter>
  <rowBreaks count="2" manualBreakCount="2">
    <brk id="56" max="7" man="1"/>
    <brk id="132" max="7" man="1"/>
  </rowBreaks>
  <legacyDrawing r:id="rId2"/>
  <oleObjects>
    <oleObject progId="" shapeId="104394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98"/>
  <sheetViews>
    <sheetView workbookViewId="0" topLeftCell="A1">
      <selection activeCell="D5" sqref="D5"/>
    </sheetView>
  </sheetViews>
  <sheetFormatPr defaultColWidth="8.8515625" defaultRowHeight="12.75"/>
  <cols>
    <col min="1" max="1" width="5.7109375" style="0" customWidth="1"/>
    <col min="2" max="2" width="31.421875" style="0" customWidth="1"/>
    <col min="3" max="3" width="11.140625" style="0" bestFit="1" customWidth="1"/>
    <col min="4" max="4" width="8.00390625" style="0" bestFit="1" customWidth="1"/>
  </cols>
  <sheetData>
    <row r="1" spans="1:7" ht="14.25" customHeight="1">
      <c r="A1" s="159" t="str">
        <f>Blad1!A26</f>
        <v>Stuks</v>
      </c>
      <c r="B1" s="161" t="str">
        <f>Blad1!B26</f>
        <v>Omschrijving</v>
      </c>
      <c r="C1" s="163"/>
      <c r="D1" s="19"/>
      <c r="E1" s="165"/>
      <c r="F1" s="166"/>
      <c r="G1" s="167"/>
    </row>
    <row r="2" spans="1:7" ht="14.25" customHeight="1" thickBot="1">
      <c r="A2" s="160">
        <f>Blad1!A27</f>
        <v>0</v>
      </c>
      <c r="B2" s="162">
        <f>Blad1!B27</f>
        <v>0</v>
      </c>
      <c r="C2" s="164"/>
      <c r="D2" s="20"/>
      <c r="E2" s="21"/>
      <c r="F2" s="22"/>
      <c r="G2" s="23"/>
    </row>
    <row r="3" spans="1:3" ht="14.25" customHeight="1" thickBot="1">
      <c r="A3" s="2"/>
      <c r="C3" s="13"/>
    </row>
    <row r="4" spans="1:7" ht="14.25" customHeight="1">
      <c r="A4" s="168" t="str">
        <f>Blad1!A29</f>
        <v>TENTEN</v>
      </c>
      <c r="B4" s="169">
        <f>Blad1!B29</f>
        <v>0</v>
      </c>
      <c r="C4" s="24"/>
      <c r="D4" s="25"/>
      <c r="E4" s="26"/>
      <c r="F4" s="26"/>
      <c r="G4" s="27"/>
    </row>
    <row r="5" spans="1:7" ht="14.25" customHeight="1">
      <c r="A5" s="49">
        <f>Blad1!A30</f>
        <v>2</v>
      </c>
      <c r="B5" s="3" t="str">
        <f>Blad1!B30</f>
        <v>witte tent voor/achterstuk</v>
      </c>
      <c r="C5" s="14"/>
      <c r="D5" s="4"/>
      <c r="E5" s="5"/>
      <c r="F5" s="5"/>
      <c r="G5" s="28"/>
    </row>
    <row r="6" spans="1:7" ht="14.25" customHeight="1">
      <c r="A6" s="49">
        <f>Blad1!A32</f>
        <v>1</v>
      </c>
      <c r="B6" s="3" t="str">
        <f>Blad1!B32</f>
        <v>zwarte tent</v>
      </c>
      <c r="C6" s="14"/>
      <c r="D6" s="4"/>
      <c r="E6" s="5"/>
      <c r="F6" s="5"/>
      <c r="G6" s="28"/>
    </row>
    <row r="7" spans="1:7" ht="14.25" customHeight="1">
      <c r="A7" s="49">
        <f>Blad1!A33</f>
        <v>2</v>
      </c>
      <c r="B7" s="3" t="str">
        <f>Blad1!B33</f>
        <v>leidingtent</v>
      </c>
      <c r="C7" s="14"/>
      <c r="D7" s="4"/>
      <c r="E7" s="5"/>
      <c r="F7" s="5"/>
      <c r="G7" s="28"/>
    </row>
    <row r="8" spans="1:7" ht="14.25" customHeight="1">
      <c r="A8" s="49">
        <f>Blad1!A34</f>
        <v>6</v>
      </c>
      <c r="B8" s="3" t="str">
        <f>Blad1!B34</f>
        <v>bruine patrouilletent</v>
      </c>
      <c r="C8" s="14"/>
      <c r="D8" s="4"/>
      <c r="E8" s="5"/>
      <c r="F8" s="5"/>
      <c r="G8" s="28"/>
    </row>
    <row r="9" spans="1:7" ht="14.25" customHeight="1" thickBot="1">
      <c r="A9" s="52">
        <f>Blad1!A37</f>
        <v>1</v>
      </c>
      <c r="B9" s="29" t="str">
        <f>Blad1!B37</f>
        <v>kist haringen</v>
      </c>
      <c r="C9" s="30"/>
      <c r="D9" s="31"/>
      <c r="E9" s="32"/>
      <c r="F9" s="32"/>
      <c r="G9" s="33"/>
    </row>
    <row r="10" spans="1:3" ht="14.25" customHeight="1" thickBot="1">
      <c r="A10" s="2"/>
      <c r="C10" s="13"/>
    </row>
    <row r="11" spans="1:7" ht="14.25" customHeight="1">
      <c r="A11" s="170" t="str">
        <f>Blad1!A39</f>
        <v>ZEILEN</v>
      </c>
      <c r="B11" s="171">
        <f>Blad1!B39</f>
        <v>0</v>
      </c>
      <c r="C11" s="34"/>
      <c r="D11" s="35"/>
      <c r="E11" s="36"/>
      <c r="F11" s="36"/>
      <c r="G11" s="37"/>
    </row>
    <row r="12" spans="1:7" ht="14.25" customHeight="1">
      <c r="A12" s="49">
        <f>Blad1!A40</f>
        <v>1</v>
      </c>
      <c r="B12" s="3" t="str">
        <f>Blad1!B40</f>
        <v>grondzeil witte tent oranje</v>
      </c>
      <c r="C12" s="14"/>
      <c r="D12" s="4"/>
      <c r="E12" s="5"/>
      <c r="F12" s="5"/>
      <c r="G12" s="28"/>
    </row>
    <row r="13" spans="1:7" ht="14.25" customHeight="1">
      <c r="A13" s="49">
        <f>Blad1!A41</f>
        <v>1</v>
      </c>
      <c r="B13" s="3" t="str">
        <f>Blad1!B41</f>
        <v>middel grondzeil (groen)</v>
      </c>
      <c r="C13" s="14"/>
      <c r="D13" s="4"/>
      <c r="E13" s="5"/>
      <c r="F13" s="5"/>
      <c r="G13" s="28"/>
    </row>
    <row r="14" spans="1:7" ht="14.25" customHeight="1">
      <c r="A14" s="49">
        <f>Blad1!A42</f>
        <v>1</v>
      </c>
      <c r="B14" s="3" t="str">
        <f>Blad1!B42</f>
        <v>middel grondzeil (grijs)</v>
      </c>
      <c r="C14" s="14"/>
      <c r="D14" s="4"/>
      <c r="E14" s="4"/>
      <c r="F14" s="5"/>
      <c r="G14" s="28"/>
    </row>
    <row r="15" spans="1:7" ht="14.25" customHeight="1">
      <c r="A15" s="49">
        <f>Blad1!A43</f>
        <v>5</v>
      </c>
      <c r="B15" s="3" t="str">
        <f>Blad1!B43</f>
        <v>grondzeil patrouilletent</v>
      </c>
      <c r="C15" s="14"/>
      <c r="D15" s="4"/>
      <c r="E15" s="4"/>
      <c r="F15" s="5"/>
      <c r="G15" s="28"/>
    </row>
    <row r="16" spans="1:7" ht="14.25" customHeight="1">
      <c r="A16" s="49">
        <f>Blad1!A44</f>
        <v>4</v>
      </c>
      <c r="B16" s="3" t="str">
        <f>Blad1!B44</f>
        <v>grondzeil groen</v>
      </c>
      <c r="C16" s="14"/>
      <c r="D16" s="4"/>
      <c r="E16" s="5"/>
      <c r="F16" s="5"/>
      <c r="G16" s="28"/>
    </row>
    <row r="17" spans="1:7" ht="14.25" customHeight="1">
      <c r="A17" s="49">
        <f>Blad1!A45</f>
        <v>2</v>
      </c>
      <c r="B17" s="3" t="str">
        <f>Blad1!B45</f>
        <v>grondzeil leidingtent</v>
      </c>
      <c r="C17" s="14"/>
      <c r="D17" s="4"/>
      <c r="E17" s="5"/>
      <c r="F17" s="5"/>
      <c r="G17" s="28"/>
    </row>
    <row r="18" spans="1:7" ht="14.25" customHeight="1" thickBot="1">
      <c r="A18" s="52">
        <f>Blad1!A47</f>
        <v>2</v>
      </c>
      <c r="B18" s="29" t="str">
        <f>Blad1!B47</f>
        <v>legernet (groot)</v>
      </c>
      <c r="C18" s="30"/>
      <c r="D18" s="31"/>
      <c r="E18" s="32"/>
      <c r="F18" s="32"/>
      <c r="G18" s="33"/>
    </row>
    <row r="19" spans="1:3" ht="14.25" customHeight="1" thickBot="1">
      <c r="A19" s="6"/>
      <c r="C19" s="13"/>
    </row>
    <row r="20" spans="1:7" ht="14.25" customHeight="1">
      <c r="A20" s="170" t="str">
        <f>Blad1!A49</f>
        <v>KOOKGEREI</v>
      </c>
      <c r="B20" s="171">
        <f>Blad1!B49</f>
        <v>0</v>
      </c>
      <c r="C20" s="34"/>
      <c r="D20" s="35"/>
      <c r="E20" s="36"/>
      <c r="F20" s="36"/>
      <c r="G20" s="37"/>
    </row>
    <row r="21" spans="1:7" ht="14.25" customHeight="1">
      <c r="A21" s="49">
        <f>Blad1!A50</f>
        <v>3</v>
      </c>
      <c r="B21" s="3" t="str">
        <f>Blad1!B50</f>
        <v>industriebrander</v>
      </c>
      <c r="C21" s="14"/>
      <c r="D21" s="4"/>
      <c r="E21" s="5"/>
      <c r="F21" s="5"/>
      <c r="G21" s="28"/>
    </row>
    <row r="22" spans="1:7" ht="135">
      <c r="A22" s="172">
        <f>Blad1!A52</f>
        <v>5</v>
      </c>
      <c r="B22" s="7" t="str">
        <f>Blad1!B52</f>
        <v>buskruitkist: twee pits Colemanbrander, braadpan + deksel, pannenset, koekenpan, vergiet, teiltje, afwasborstel, blikopener, pollepel, soeplepel, schuimspaan, groot mes, 2 x aardappelschilmesjes, dunschiller, vleesvork, kaasschaaf, 2 x pannenklem, bakschep, garde, snijplank.</v>
      </c>
      <c r="C22" s="174"/>
      <c r="D22" s="176"/>
      <c r="E22" s="178"/>
      <c r="F22" s="178"/>
      <c r="G22" s="180"/>
    </row>
    <row r="23" spans="1:7" ht="122.25" customHeight="1">
      <c r="A23" s="173" t="e">
        <f>Blad1!#REF!</f>
        <v>#REF!</v>
      </c>
      <c r="B23" s="18" t="e">
        <f>Blad1!#REF!</f>
        <v>#REF!</v>
      </c>
      <c r="C23" s="175"/>
      <c r="D23" s="177"/>
      <c r="E23" s="179"/>
      <c r="F23" s="179"/>
      <c r="G23" s="181"/>
    </row>
    <row r="24" spans="1:7" ht="14.25" customHeight="1">
      <c r="A24" s="49">
        <f>Blad1!A53</f>
        <v>4</v>
      </c>
      <c r="B24" s="3" t="str">
        <f>Blad1!B53</f>
        <v>gasfles</v>
      </c>
      <c r="C24" s="14"/>
      <c r="D24" s="4"/>
      <c r="E24" s="5"/>
      <c r="F24" s="5"/>
      <c r="G24" s="28"/>
    </row>
    <row r="25" spans="1:7" ht="14.25" customHeight="1">
      <c r="A25" s="49">
        <f>Blad1!A54</f>
        <v>2</v>
      </c>
      <c r="B25" s="3" t="str">
        <f>Blad1!B54</f>
        <v>grote waterketel</v>
      </c>
      <c r="C25" s="14"/>
      <c r="D25" s="4"/>
      <c r="E25" s="5"/>
      <c r="F25" s="5"/>
      <c r="G25" s="28"/>
    </row>
    <row r="26" spans="1:7" ht="14.25" customHeight="1">
      <c r="A26" s="49">
        <f>Blad1!A55</f>
        <v>6</v>
      </c>
      <c r="B26" s="3" t="str">
        <f>Blad1!B55</f>
        <v>windschermpje</v>
      </c>
      <c r="C26" s="14"/>
      <c r="D26" s="4"/>
      <c r="E26" s="5"/>
      <c r="F26" s="5"/>
      <c r="G26" s="28"/>
    </row>
    <row r="27" spans="1:7" ht="14.25" customHeight="1">
      <c r="A27" s="49">
        <f>Blad1!A61</f>
        <v>1</v>
      </c>
      <c r="B27" s="3" t="str">
        <f>Blad1!B61</f>
        <v>grote pan (3 l)</v>
      </c>
      <c r="C27" s="14"/>
      <c r="D27" s="4"/>
      <c r="E27" s="5"/>
      <c r="F27" s="5"/>
      <c r="G27" s="28"/>
    </row>
    <row r="28" spans="1:7" ht="14.25" customHeight="1">
      <c r="A28" s="49">
        <f>Blad1!A64</f>
        <v>1</v>
      </c>
      <c r="B28" s="3" t="str">
        <f>Blad1!B64</f>
        <v>grote pan (6 l)</v>
      </c>
      <c r="C28" s="14"/>
      <c r="D28" s="4"/>
      <c r="E28" s="5"/>
      <c r="F28" s="5"/>
      <c r="G28" s="28"/>
    </row>
    <row r="29" spans="1:7" ht="14.25" customHeight="1">
      <c r="A29" s="49">
        <f>Blad1!A66</f>
        <v>1</v>
      </c>
      <c r="B29" s="3" t="str">
        <f>Blad1!B66</f>
        <v>grote pan (14 l)</v>
      </c>
      <c r="C29" s="14"/>
      <c r="D29" s="4"/>
      <c r="E29" s="5"/>
      <c r="F29" s="5"/>
      <c r="G29" s="28"/>
    </row>
    <row r="30" spans="1:7" ht="14.25" customHeight="1">
      <c r="A30" s="49">
        <f>Blad1!A67</f>
        <v>1</v>
      </c>
      <c r="B30" s="3" t="str">
        <f>Blad1!B67</f>
        <v>grote pan (16 l)</v>
      </c>
      <c r="C30" s="14"/>
      <c r="D30" s="4"/>
      <c r="E30" s="5"/>
      <c r="F30" s="5"/>
      <c r="G30" s="28"/>
    </row>
    <row r="31" spans="1:7" ht="14.25" customHeight="1">
      <c r="A31" s="49">
        <f>Blad1!A69</f>
        <v>1</v>
      </c>
      <c r="B31" s="3" t="str">
        <f>Blad1!B69</f>
        <v>grote pan (21 l)</v>
      </c>
      <c r="C31" s="14"/>
      <c r="D31" s="4"/>
      <c r="E31" s="5"/>
      <c r="F31" s="5"/>
      <c r="G31" s="28"/>
    </row>
    <row r="32" spans="1:7" ht="14.25" customHeight="1">
      <c r="A32" s="49">
        <f>Blad1!A70</f>
        <v>1</v>
      </c>
      <c r="B32" s="3" t="str">
        <f>Blad1!B70</f>
        <v>grote pan (22 l)</v>
      </c>
      <c r="C32" s="14"/>
      <c r="D32" s="4"/>
      <c r="E32" s="5"/>
      <c r="F32" s="5"/>
      <c r="G32" s="28"/>
    </row>
    <row r="33" spans="1:7" ht="14.25" customHeight="1">
      <c r="A33" s="49">
        <f>Blad1!A71</f>
        <v>1</v>
      </c>
      <c r="B33" s="3" t="str">
        <f>Blad1!B71</f>
        <v>grote pan (24 l)</v>
      </c>
      <c r="C33" s="14"/>
      <c r="D33" s="4"/>
      <c r="E33" s="5"/>
      <c r="F33" s="5"/>
      <c r="G33" s="28"/>
    </row>
    <row r="34" spans="1:7" ht="14.25" customHeight="1" thickBot="1">
      <c r="A34" s="52">
        <f>Blad1!A72</f>
        <v>1</v>
      </c>
      <c r="B34" s="29" t="str">
        <f>Blad1!B72</f>
        <v>grote pan (28 l)</v>
      </c>
      <c r="C34" s="30"/>
      <c r="D34" s="31"/>
      <c r="E34" s="32"/>
      <c r="F34" s="32"/>
      <c r="G34" s="33"/>
    </row>
    <row r="35" ht="14.25" customHeight="1" thickBot="1">
      <c r="C35" s="13"/>
    </row>
    <row r="36" spans="1:7" ht="14.25" customHeight="1">
      <c r="A36" s="170" t="str">
        <f>Blad1!A60</f>
        <v>KOOKGEREI (vervolg)</v>
      </c>
      <c r="B36" s="171">
        <f>Blad1!B60</f>
        <v>0</v>
      </c>
      <c r="C36" s="34"/>
      <c r="D36" s="35"/>
      <c r="E36" s="36"/>
      <c r="F36" s="36"/>
      <c r="G36" s="37"/>
    </row>
    <row r="37" spans="1:7" ht="14.25" customHeight="1">
      <c r="A37" s="49">
        <f>Blad1!A73</f>
        <v>6</v>
      </c>
      <c r="B37" s="3" t="str">
        <f>Blad1!B73</f>
        <v>kleine koekenpan</v>
      </c>
      <c r="C37" s="14"/>
      <c r="D37" s="4"/>
      <c r="E37" s="5"/>
      <c r="F37" s="5"/>
      <c r="G37" s="28"/>
    </row>
    <row r="38" spans="1:7" ht="14.25" customHeight="1">
      <c r="A38" s="49">
        <f>Blad1!A74</f>
        <v>3</v>
      </c>
      <c r="B38" s="3" t="str">
        <f>Blad1!B74</f>
        <v>grote koekenpan</v>
      </c>
      <c r="C38" s="14"/>
      <c r="D38" s="4"/>
      <c r="E38" s="5"/>
      <c r="F38" s="5"/>
      <c r="G38" s="28"/>
    </row>
    <row r="39" spans="1:7" ht="14.25" customHeight="1">
      <c r="A39" s="49">
        <f>Blad1!A75</f>
        <v>6</v>
      </c>
      <c r="B39" s="3" t="str">
        <f>Blad1!B75</f>
        <v>grote ronde braadslede</v>
      </c>
      <c r="C39" s="14"/>
      <c r="D39" s="4"/>
      <c r="E39" s="5"/>
      <c r="F39" s="5"/>
      <c r="G39" s="28"/>
    </row>
    <row r="40" spans="1:7" ht="14.25" customHeight="1">
      <c r="A40" s="49">
        <f>Blad1!A76</f>
        <v>2</v>
      </c>
      <c r="B40" s="3" t="str">
        <f>Blad1!B76</f>
        <v>kleine ronde braadslede</v>
      </c>
      <c r="C40" s="14"/>
      <c r="D40" s="4"/>
      <c r="E40" s="5"/>
      <c r="F40" s="5"/>
      <c r="G40" s="28"/>
    </row>
    <row r="41" spans="1:7" ht="14.25" customHeight="1">
      <c r="A41" s="49">
        <f>Blad1!A77</f>
        <v>1</v>
      </c>
      <c r="B41" s="3" t="str">
        <f>Blad1!B77</f>
        <v>grote braadpan</v>
      </c>
      <c r="C41" s="14"/>
      <c r="D41" s="4"/>
      <c r="E41" s="5"/>
      <c r="F41" s="5"/>
      <c r="G41" s="28"/>
    </row>
    <row r="42" spans="1:7" ht="75.75" customHeight="1">
      <c r="A42" s="53" t="e">
        <f>Blad1!#REF!</f>
        <v>#REF!</v>
      </c>
      <c r="B42" s="7" t="e">
        <f>Blad1!#REF!</f>
        <v>#REF!</v>
      </c>
      <c r="C42" s="15"/>
      <c r="D42" s="9"/>
      <c r="E42" s="10"/>
      <c r="F42" s="10"/>
      <c r="G42" s="38"/>
    </row>
    <row r="43" spans="1:7" ht="14.25" customHeight="1">
      <c r="A43" s="49">
        <f>Blad1!A83</f>
        <v>9</v>
      </c>
      <c r="B43" s="3" t="str">
        <f>Blad1!B83</f>
        <v>pollepel (hout)</v>
      </c>
      <c r="C43" s="14"/>
      <c r="D43" s="4"/>
      <c r="E43" s="5"/>
      <c r="F43" s="5"/>
      <c r="G43" s="28"/>
    </row>
    <row r="44" spans="1:7" ht="14.25" customHeight="1">
      <c r="A44" s="49">
        <f>Blad1!A101</f>
        <v>7</v>
      </c>
      <c r="B44" s="3" t="str">
        <f>Blad1!B101</f>
        <v>vergiet</v>
      </c>
      <c r="C44" s="14"/>
      <c r="D44" s="4"/>
      <c r="E44" s="5"/>
      <c r="F44" s="5"/>
      <c r="G44" s="28"/>
    </row>
    <row r="45" spans="1:7" ht="14.25" customHeight="1">
      <c r="A45" s="49">
        <f>Blad1!A103</f>
        <v>5</v>
      </c>
      <c r="B45" s="3" t="str">
        <f>Blad1!B103</f>
        <v>thermoskan (thee)</v>
      </c>
      <c r="C45" s="14"/>
      <c r="D45" s="4"/>
      <c r="E45" s="5"/>
      <c r="F45" s="5"/>
      <c r="G45" s="28"/>
    </row>
    <row r="46" spans="1:7" ht="14.25" customHeight="1">
      <c r="A46" s="49">
        <f>Blad1!A104</f>
        <v>8</v>
      </c>
      <c r="B46" s="3" t="str">
        <f>Blad1!B104</f>
        <v>thermoskan (koffie)</v>
      </c>
      <c r="C46" s="14"/>
      <c r="D46" s="4"/>
      <c r="E46" s="5"/>
      <c r="F46" s="5"/>
      <c r="G46" s="28"/>
    </row>
    <row r="47" spans="1:7" ht="14.25" customHeight="1">
      <c r="A47" s="49" t="e">
        <f>Blad1!#REF!</f>
        <v>#REF!</v>
      </c>
      <c r="B47" s="3" t="e">
        <f>Blad1!#REF!</f>
        <v>#REF!</v>
      </c>
      <c r="C47" s="14"/>
      <c r="D47" s="4"/>
      <c r="E47" s="5"/>
      <c r="F47" s="5"/>
      <c r="G47" s="28"/>
    </row>
    <row r="48" spans="1:7" ht="14.25" customHeight="1">
      <c r="A48" s="49">
        <f>Blad1!A107</f>
        <v>6</v>
      </c>
      <c r="B48" s="3" t="str">
        <f>Blad1!B107</f>
        <v>koffiefilter</v>
      </c>
      <c r="C48" s="14"/>
      <c r="D48" s="4"/>
      <c r="E48" s="5"/>
      <c r="F48" s="5"/>
      <c r="G48" s="28"/>
    </row>
    <row r="49" spans="1:7" ht="14.25" customHeight="1">
      <c r="A49" s="49">
        <f>Blad1!A108</f>
        <v>8</v>
      </c>
      <c r="B49" s="3" t="str">
        <f>Blad1!B108</f>
        <v>maatbeker</v>
      </c>
      <c r="C49" s="14"/>
      <c r="D49" s="4"/>
      <c r="E49" s="5"/>
      <c r="F49" s="5"/>
      <c r="G49" s="28"/>
    </row>
    <row r="50" spans="1:7" ht="14.25" customHeight="1">
      <c r="A50" s="49">
        <f>Blad1!A109</f>
        <v>2</v>
      </c>
      <c r="B50" s="3" t="str">
        <f>Blad1!B109</f>
        <v>trechter</v>
      </c>
      <c r="C50" s="14"/>
      <c r="D50" s="4"/>
      <c r="E50" s="5"/>
      <c r="F50" s="5"/>
      <c r="G50" s="28"/>
    </row>
    <row r="51" spans="1:7" ht="14.25" customHeight="1" thickBot="1">
      <c r="A51" s="52">
        <f>Blad1!A110</f>
        <v>25</v>
      </c>
      <c r="B51" s="29" t="str">
        <f>Blad1!B110</f>
        <v>koelkastbakje + deksel</v>
      </c>
      <c r="C51" s="30"/>
      <c r="D51" s="31"/>
      <c r="E51" s="32"/>
      <c r="F51" s="32"/>
      <c r="G51" s="33"/>
    </row>
    <row r="52" spans="1:3" ht="14.25" customHeight="1" thickBot="1">
      <c r="A52" s="6"/>
      <c r="C52" s="13"/>
    </row>
    <row r="53" spans="1:7" ht="14.25" customHeight="1">
      <c r="A53" s="170" t="str">
        <f>Blad1!A112</f>
        <v>BIJLEN/ZAGEN/E.D.</v>
      </c>
      <c r="B53" s="171">
        <f>Blad1!B112</f>
        <v>0</v>
      </c>
      <c r="C53" s="34"/>
      <c r="D53" s="35"/>
      <c r="E53" s="36"/>
      <c r="F53" s="36"/>
      <c r="G53" s="37"/>
    </row>
    <row r="54" spans="1:7" ht="14.25" customHeight="1">
      <c r="A54" s="49">
        <f>Blad1!A113</f>
        <v>2</v>
      </c>
      <c r="B54" s="3" t="str">
        <f>Blad1!B113</f>
        <v>sleg (hout)</v>
      </c>
      <c r="C54" s="14"/>
      <c r="D54" s="4"/>
      <c r="E54" s="5"/>
      <c r="F54" s="5"/>
      <c r="G54" s="39"/>
    </row>
    <row r="55" spans="1:7" ht="14.25" customHeight="1">
      <c r="A55" s="49">
        <f>Blad1!A115</f>
        <v>4</v>
      </c>
      <c r="B55" s="3" t="str">
        <f>Blad1!B115</f>
        <v>vuistje</v>
      </c>
      <c r="C55" s="14"/>
      <c r="D55" s="4"/>
      <c r="E55" s="4"/>
      <c r="F55" s="5"/>
      <c r="G55" s="28"/>
    </row>
    <row r="56" spans="1:7" ht="14.25" customHeight="1">
      <c r="A56" s="49" t="e">
        <f>Blad1!#REF!</f>
        <v>#REF!</v>
      </c>
      <c r="B56" s="3" t="e">
        <f>Blad1!#REF!</f>
        <v>#REF!</v>
      </c>
      <c r="C56" s="14"/>
      <c r="D56" s="4"/>
      <c r="E56" s="4"/>
      <c r="F56" s="5"/>
      <c r="G56" s="28"/>
    </row>
    <row r="57" spans="1:7" ht="14.25" customHeight="1">
      <c r="A57" s="49" t="e">
        <f>Blad1!#REF!</f>
        <v>#REF!</v>
      </c>
      <c r="B57" s="3" t="e">
        <f>Blad1!#REF!</f>
        <v>#REF!</v>
      </c>
      <c r="C57" s="14"/>
      <c r="D57" s="4"/>
      <c r="E57" s="5"/>
      <c r="F57" s="5"/>
      <c r="G57" s="28"/>
    </row>
    <row r="58" spans="1:7" ht="14.25" customHeight="1">
      <c r="A58" s="49">
        <f>Blad1!A119</f>
        <v>3</v>
      </c>
      <c r="B58" s="3" t="str">
        <f>Blad1!B119</f>
        <v>schilbijl</v>
      </c>
      <c r="C58" s="14"/>
      <c r="D58" s="4"/>
      <c r="E58" s="5"/>
      <c r="F58" s="5"/>
      <c r="G58" s="28"/>
    </row>
    <row r="59" spans="1:7" ht="14.25" customHeight="1">
      <c r="A59" s="49">
        <f>Blad1!A120</f>
        <v>2</v>
      </c>
      <c r="B59" s="3" t="str">
        <f>Blad1!B120</f>
        <v>spanzaag groot</v>
      </c>
      <c r="C59" s="14"/>
      <c r="D59" s="4"/>
      <c r="E59" s="5"/>
      <c r="F59" s="5"/>
      <c r="G59" s="28"/>
    </row>
    <row r="60" spans="1:7" ht="14.25" customHeight="1">
      <c r="A60" s="49">
        <f>Blad1!A121</f>
        <v>3</v>
      </c>
      <c r="B60" s="3" t="str">
        <f>Blad1!B121</f>
        <v>spanzaag middel (oranje)</v>
      </c>
      <c r="C60" s="14"/>
      <c r="D60" s="4"/>
      <c r="E60" s="4"/>
      <c r="F60" s="5"/>
      <c r="G60" s="28"/>
    </row>
    <row r="61" spans="1:7" ht="14.25" customHeight="1">
      <c r="A61" s="49">
        <f>Blad1!A124</f>
        <v>4</v>
      </c>
      <c r="B61" s="3" t="str">
        <f>Blad1!B124</f>
        <v>schop</v>
      </c>
      <c r="C61" s="14"/>
      <c r="D61" s="4"/>
      <c r="E61" s="5"/>
      <c r="F61" s="5"/>
      <c r="G61" s="28"/>
    </row>
    <row r="62" spans="1:7" ht="14.25" customHeight="1">
      <c r="A62" s="49">
        <f>Blad1!A125</f>
        <v>10</v>
      </c>
      <c r="B62" s="3" t="str">
        <f>Blad1!B125</f>
        <v>patrouilleschop</v>
      </c>
      <c r="C62" s="14"/>
      <c r="D62" s="4"/>
      <c r="E62" s="5"/>
      <c r="F62" s="5"/>
      <c r="G62" s="28"/>
    </row>
    <row r="63" spans="1:7" ht="14.25" customHeight="1" thickBot="1">
      <c r="A63" s="52">
        <f>Blad1!A126</f>
        <v>2</v>
      </c>
      <c r="B63" s="29" t="str">
        <f>Blad1!B126</f>
        <v>spade</v>
      </c>
      <c r="C63" s="30"/>
      <c r="D63" s="31"/>
      <c r="E63" s="32"/>
      <c r="F63" s="32"/>
      <c r="G63" s="33"/>
    </row>
    <row r="64" spans="1:7" ht="14.25" customHeight="1" thickBot="1">
      <c r="A64" s="48"/>
      <c r="B64" s="40"/>
      <c r="C64" s="41"/>
      <c r="D64" s="40"/>
      <c r="E64" s="40"/>
      <c r="F64" s="40"/>
      <c r="G64" s="47"/>
    </row>
    <row r="65" spans="1:7" ht="14.25" customHeight="1">
      <c r="A65" s="159" t="e">
        <f>Blad1!#REF!</f>
        <v>#REF!</v>
      </c>
      <c r="B65" s="161" t="e">
        <f>Blad1!#REF!</f>
        <v>#REF!</v>
      </c>
      <c r="C65" s="163"/>
      <c r="D65" s="19"/>
      <c r="E65" s="165"/>
      <c r="F65" s="166"/>
      <c r="G65" s="167"/>
    </row>
    <row r="66" spans="1:7" ht="14.25" customHeight="1" thickBot="1">
      <c r="A66" s="160" t="e">
        <f>Blad1!#REF!</f>
        <v>#REF!</v>
      </c>
      <c r="B66" s="162" t="e">
        <f>Blad1!#REF!</f>
        <v>#REF!</v>
      </c>
      <c r="C66" s="164"/>
      <c r="D66" s="20"/>
      <c r="E66" s="21"/>
      <c r="F66" s="22"/>
      <c r="G66" s="23"/>
    </row>
    <row r="67" spans="1:3" ht="14.25" customHeight="1" thickBot="1">
      <c r="A67" s="1"/>
      <c r="C67" s="13"/>
    </row>
    <row r="68" spans="1:7" ht="14.25" customHeight="1">
      <c r="A68" s="170" t="str">
        <f>Blad1!A129</f>
        <v>MEUBILAIR</v>
      </c>
      <c r="B68" s="171">
        <f>Blad1!B129</f>
        <v>0</v>
      </c>
      <c r="C68" s="34"/>
      <c r="D68" s="35"/>
      <c r="E68" s="35"/>
      <c r="F68" s="35"/>
      <c r="G68" s="37"/>
    </row>
    <row r="69" spans="1:7" ht="14.25" customHeight="1">
      <c r="A69" s="49">
        <f>Blad1!A130</f>
        <v>4</v>
      </c>
      <c r="B69" s="3" t="str">
        <f>Blad1!B130</f>
        <v>klaptafel</v>
      </c>
      <c r="C69" s="14"/>
      <c r="D69" s="4"/>
      <c r="E69" s="4"/>
      <c r="F69" s="4"/>
      <c r="G69" s="28"/>
    </row>
    <row r="70" spans="1:7" ht="14.25" customHeight="1" thickBot="1">
      <c r="A70" s="52">
        <f>Blad1!A131</f>
        <v>6</v>
      </c>
      <c r="B70" s="29" t="str">
        <f>Blad1!B131</f>
        <v>klapbank</v>
      </c>
      <c r="C70" s="30"/>
      <c r="D70" s="31"/>
      <c r="E70" s="31"/>
      <c r="F70" s="31"/>
      <c r="G70" s="33"/>
    </row>
    <row r="71" spans="1:7" ht="14.25" customHeight="1" thickBot="1">
      <c r="A71" s="46"/>
      <c r="B71" s="40"/>
      <c r="C71" s="41"/>
      <c r="D71" s="40"/>
      <c r="E71" s="40"/>
      <c r="F71" s="40"/>
      <c r="G71" s="45"/>
    </row>
    <row r="72" spans="1:7" ht="14.25" customHeight="1">
      <c r="A72" s="170" t="str">
        <f>Blad1!A136</f>
        <v>LAMPEN</v>
      </c>
      <c r="B72" s="171">
        <f>Blad1!B136</f>
        <v>0</v>
      </c>
      <c r="C72" s="34"/>
      <c r="D72" s="35"/>
      <c r="E72" s="35"/>
      <c r="F72" s="35"/>
      <c r="G72" s="37"/>
    </row>
    <row r="73" spans="1:7" ht="14.25" customHeight="1">
      <c r="A73" s="49">
        <f>Blad1!A137</f>
        <v>2</v>
      </c>
      <c r="B73" s="3" t="str">
        <f>Blad1!B137</f>
        <v>HD lamp</v>
      </c>
      <c r="C73" s="14"/>
      <c r="D73" s="4"/>
      <c r="E73" s="4"/>
      <c r="F73" s="4"/>
      <c r="G73" s="28"/>
    </row>
    <row r="74" spans="1:7" ht="14.25" customHeight="1" thickBot="1">
      <c r="A74" s="52">
        <f>Blad1!A138</f>
        <v>15</v>
      </c>
      <c r="B74" s="29" t="str">
        <f>Blad1!B138</f>
        <v>olielamp</v>
      </c>
      <c r="C74" s="30"/>
      <c r="D74" s="31"/>
      <c r="E74" s="31"/>
      <c r="F74" s="31"/>
      <c r="G74" s="33"/>
    </row>
    <row r="75" spans="1:3" ht="14.25" customHeight="1" thickBot="1">
      <c r="A75" s="6"/>
      <c r="C75" s="13"/>
    </row>
    <row r="76" spans="1:7" ht="14.25" customHeight="1">
      <c r="A76" s="170" t="str">
        <f>Blad1!A140</f>
        <v>OVERIG</v>
      </c>
      <c r="B76" s="171">
        <f>Blad1!B140</f>
        <v>0</v>
      </c>
      <c r="C76" s="34"/>
      <c r="D76" s="35"/>
      <c r="E76" s="35"/>
      <c r="F76" s="35"/>
      <c r="G76" s="37"/>
    </row>
    <row r="77" spans="1:7" ht="14.25" customHeight="1">
      <c r="A77" s="49">
        <f>Blad1!A141</f>
        <v>17</v>
      </c>
      <c r="B77" s="3" t="str">
        <f>Blad1!B141</f>
        <v>teiltje</v>
      </c>
      <c r="C77" s="14"/>
      <c r="D77" s="4"/>
      <c r="E77" s="4"/>
      <c r="F77" s="4"/>
      <c r="G77" s="28"/>
    </row>
    <row r="78" spans="1:7" ht="14.25" customHeight="1">
      <c r="A78" s="49">
        <f>Blad1!A142</f>
        <v>11</v>
      </c>
      <c r="B78" s="3" t="str">
        <f>Blad1!B142</f>
        <v>emmer</v>
      </c>
      <c r="C78" s="14"/>
      <c r="D78" s="4"/>
      <c r="E78" s="4"/>
      <c r="F78" s="4"/>
      <c r="G78" s="28"/>
    </row>
    <row r="79" spans="1:7" ht="14.25" customHeight="1">
      <c r="A79" s="49">
        <f>Blad1!A144</f>
        <v>4</v>
      </c>
      <c r="B79" s="3" t="str">
        <f>Blad1!B144</f>
        <v>jerrycan (20 l)</v>
      </c>
      <c r="C79" s="14"/>
      <c r="D79" s="4"/>
      <c r="E79" s="4"/>
      <c r="F79" s="4"/>
      <c r="G79" s="28"/>
    </row>
    <row r="80" spans="1:7" ht="14.25" customHeight="1">
      <c r="A80" s="49">
        <f>Blad1!A145</f>
        <v>3</v>
      </c>
      <c r="B80" s="3" t="str">
        <f>Blad1!B145</f>
        <v>jerrycan (25 l)</v>
      </c>
      <c r="C80" s="14"/>
      <c r="D80" s="4"/>
      <c r="E80" s="4"/>
      <c r="F80" s="4"/>
      <c r="G80" s="28"/>
    </row>
    <row r="81" spans="1:7" ht="14.25" customHeight="1">
      <c r="A81" s="49">
        <f>Blad1!A146</f>
        <v>3</v>
      </c>
      <c r="B81" s="3" t="str">
        <f>Blad1!B146</f>
        <v>jerrycan draagstang</v>
      </c>
      <c r="C81" s="14"/>
      <c r="D81" s="4"/>
      <c r="E81" s="4"/>
      <c r="F81" s="4"/>
      <c r="G81" s="28"/>
    </row>
    <row r="82" spans="1:7" ht="14.25" customHeight="1">
      <c r="A82" s="49">
        <f>Blad1!A147</f>
        <v>3</v>
      </c>
      <c r="B82" s="3" t="str">
        <f>Blad1!B147</f>
        <v>jerrycan voor brandstof (5 l)</v>
      </c>
      <c r="C82" s="14"/>
      <c r="D82" s="4"/>
      <c r="E82" s="4"/>
      <c r="F82" s="4"/>
      <c r="G82" s="28"/>
    </row>
    <row r="83" spans="1:7" ht="14.25" customHeight="1">
      <c r="A83" s="49" t="e">
        <f>Blad1!#REF!</f>
        <v>#REF!</v>
      </c>
      <c r="B83" s="3" t="e">
        <f>Blad1!#REF!</f>
        <v>#REF!</v>
      </c>
      <c r="C83" s="14"/>
      <c r="D83" s="4"/>
      <c r="E83" s="4"/>
      <c r="F83" s="4"/>
      <c r="G83" s="28"/>
    </row>
    <row r="84" spans="1:7" ht="14.25" customHeight="1">
      <c r="A84" s="49">
        <f>Blad1!A148</f>
        <v>8</v>
      </c>
      <c r="B84" s="3" t="str">
        <f>Blad1!B148</f>
        <v>vouwkrat</v>
      </c>
      <c r="C84" s="14"/>
      <c r="D84" s="4"/>
      <c r="E84" s="4"/>
      <c r="F84" s="4"/>
      <c r="G84" s="28"/>
    </row>
    <row r="85" spans="1:7" ht="14.25" customHeight="1">
      <c r="A85" s="49">
        <f>Blad1!A150</f>
        <v>2</v>
      </c>
      <c r="B85" s="3" t="str">
        <f>Blad1!B150</f>
        <v>piepschuim koelbox</v>
      </c>
      <c r="C85" s="14"/>
      <c r="D85" s="4"/>
      <c r="E85" s="4"/>
      <c r="F85" s="4"/>
      <c r="G85" s="28"/>
    </row>
    <row r="86" spans="1:7" ht="14.25" customHeight="1">
      <c r="A86" s="50">
        <f>Blad1!A151</f>
        <v>2</v>
      </c>
      <c r="B86" s="7" t="str">
        <f>Blad1!B151</f>
        <v>BBQ rooster (groot)</v>
      </c>
      <c r="C86" s="16"/>
      <c r="D86" s="8"/>
      <c r="E86" s="8"/>
      <c r="F86" s="8"/>
      <c r="G86" s="42"/>
    </row>
    <row r="87" spans="1:7" ht="14.25" customHeight="1">
      <c r="A87" s="51">
        <f>Blad1!A152</f>
        <v>1</v>
      </c>
      <c r="B87" s="11" t="str">
        <f>Blad1!B152</f>
        <v>BBQ rooster (klein)</v>
      </c>
      <c r="C87" s="17"/>
      <c r="D87" s="12"/>
      <c r="E87" s="12"/>
      <c r="F87" s="12"/>
      <c r="G87" s="43"/>
    </row>
    <row r="88" spans="1:7" ht="14.25" customHeight="1">
      <c r="A88" s="49">
        <f>Blad1!A153</f>
        <v>2</v>
      </c>
      <c r="B88" s="3" t="str">
        <f>Blad1!B153</f>
        <v>SBK pijl (klein)</v>
      </c>
      <c r="C88" s="14"/>
      <c r="D88" s="4"/>
      <c r="E88" s="4"/>
      <c r="F88" s="4"/>
      <c r="G88" s="44"/>
    </row>
    <row r="89" spans="1:7" ht="14.25" customHeight="1">
      <c r="A89" s="49">
        <f>Blad1!A155</f>
        <v>1</v>
      </c>
      <c r="B89" s="3" t="str">
        <f>Blad1!B155</f>
        <v>gong</v>
      </c>
      <c r="C89" s="14"/>
      <c r="D89" s="4"/>
      <c r="E89" s="4"/>
      <c r="F89" s="4"/>
      <c r="G89" s="28"/>
    </row>
    <row r="90" spans="1:7" ht="14.25" customHeight="1">
      <c r="A90" s="49">
        <f>Blad1!A156</f>
        <v>68</v>
      </c>
      <c r="B90" s="3" t="str">
        <f>Blad1!B156</f>
        <v>reflecterend hesje (geel)</v>
      </c>
      <c r="C90" s="14"/>
      <c r="D90" s="4"/>
      <c r="E90" s="4"/>
      <c r="F90" s="4"/>
      <c r="G90" s="28"/>
    </row>
    <row r="91" spans="1:7" ht="14.25" customHeight="1">
      <c r="A91" s="49">
        <f>Blad1!A157</f>
        <v>1</v>
      </c>
      <c r="B91" s="3" t="str">
        <f>Blad1!B157</f>
        <v>parachute</v>
      </c>
      <c r="C91" s="14"/>
      <c r="D91" s="4"/>
      <c r="E91" s="4"/>
      <c r="F91" s="4"/>
      <c r="G91" s="28"/>
    </row>
    <row r="92" spans="1:7" ht="14.25" customHeight="1">
      <c r="A92" s="49" t="e">
        <f>Blad1!#REF!</f>
        <v>#REF!</v>
      </c>
      <c r="B92" s="3" t="e">
        <f>Blad1!#REF!</f>
        <v>#REF!</v>
      </c>
      <c r="C92" s="14"/>
      <c r="D92" s="4"/>
      <c r="E92" s="4"/>
      <c r="F92" s="4"/>
      <c r="G92" s="28"/>
    </row>
    <row r="93" spans="1:7" ht="14.25" customHeight="1">
      <c r="A93" s="49">
        <f>Blad1!A160</f>
        <v>1</v>
      </c>
      <c r="B93" s="3" t="str">
        <f>Blad1!B160</f>
        <v>vlag SN</v>
      </c>
      <c r="C93" s="14"/>
      <c r="D93" s="4"/>
      <c r="E93" s="4"/>
      <c r="F93" s="4"/>
      <c r="G93" s="28"/>
    </row>
    <row r="94" spans="1:7" ht="14.25" customHeight="1">
      <c r="A94" s="49">
        <f>Blad1!A161</f>
        <v>3</v>
      </c>
      <c r="B94" s="3" t="str">
        <f>Blad1!B161</f>
        <v>vlag NL</v>
      </c>
      <c r="C94" s="14"/>
      <c r="D94" s="4"/>
      <c r="E94" s="4"/>
      <c r="F94" s="4"/>
      <c r="G94" s="28"/>
    </row>
    <row r="95" spans="1:7" ht="14.25" customHeight="1">
      <c r="A95" s="49">
        <f>Blad1!A162</f>
        <v>12</v>
      </c>
      <c r="B95" s="3" t="str">
        <f>Blad1!B162</f>
        <v>pilon</v>
      </c>
      <c r="C95" s="14"/>
      <c r="D95" s="4"/>
      <c r="E95" s="4"/>
      <c r="F95" s="4"/>
      <c r="G95" s="28"/>
    </row>
    <row r="96" spans="1:7" ht="14.25" customHeight="1">
      <c r="A96" s="49">
        <f>Blad1!A163</f>
        <v>3</v>
      </c>
      <c r="B96" s="3" t="str">
        <f>Blad1!B163</f>
        <v>zak spelmateriaal</v>
      </c>
      <c r="C96" s="14"/>
      <c r="D96" s="4"/>
      <c r="E96" s="4"/>
      <c r="F96" s="4"/>
      <c r="G96" s="28"/>
    </row>
    <row r="97" spans="1:7" ht="14.25" customHeight="1">
      <c r="A97" s="49">
        <f>Blad1!A169</f>
        <v>3</v>
      </c>
      <c r="B97" s="3" t="str">
        <f>Blad1!B169</f>
        <v>parasol</v>
      </c>
      <c r="C97" s="14"/>
      <c r="D97" s="4"/>
      <c r="E97" s="4"/>
      <c r="F97" s="4"/>
      <c r="G97" s="28"/>
    </row>
    <row r="98" spans="1:7" ht="14.25" customHeight="1" thickBot="1">
      <c r="A98" s="52">
        <f>Blad1!A172</f>
        <v>3</v>
      </c>
      <c r="B98" s="29" t="str">
        <f>Blad1!B172</f>
        <v>statafel</v>
      </c>
      <c r="C98" s="30"/>
      <c r="D98" s="31"/>
      <c r="E98" s="31"/>
      <c r="F98" s="31"/>
      <c r="G98" s="33"/>
    </row>
  </sheetData>
  <sheetProtection/>
  <mergeCells count="22">
    <mergeCell ref="A68:B68"/>
    <mergeCell ref="A72:B72"/>
    <mergeCell ref="A76:B76"/>
    <mergeCell ref="G22:G23"/>
    <mergeCell ref="A36:B36"/>
    <mergeCell ref="A53:B53"/>
    <mergeCell ref="A65:A66"/>
    <mergeCell ref="B65:B66"/>
    <mergeCell ref="C65:C66"/>
    <mergeCell ref="E65:G65"/>
    <mergeCell ref="A20:B20"/>
    <mergeCell ref="A22:A23"/>
    <mergeCell ref="C22:C23"/>
    <mergeCell ref="D22:D23"/>
    <mergeCell ref="E22:E23"/>
    <mergeCell ref="F22:F23"/>
    <mergeCell ref="A1:A2"/>
    <mergeCell ref="B1:B2"/>
    <mergeCell ref="C1:C2"/>
    <mergeCell ref="E1:G1"/>
    <mergeCell ref="A4:B4"/>
    <mergeCell ref="A11:B11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Hinderikus Sipko Lambers</dc:creator>
  <cp:keywords/>
  <dc:description/>
  <cp:lastModifiedBy>Frank Stelten</cp:lastModifiedBy>
  <cp:lastPrinted>2009-03-21T11:07:49Z</cp:lastPrinted>
  <dcterms:created xsi:type="dcterms:W3CDTF">2007-07-28T14:11:40Z</dcterms:created>
  <dcterms:modified xsi:type="dcterms:W3CDTF">2012-03-14T13:52:50Z</dcterms:modified>
  <cp:category/>
  <cp:version/>
  <cp:contentType/>
  <cp:contentStatus/>
</cp:coreProperties>
</file>